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>
    <definedName name="_xlnm.Print_Area" localSheetId="0">'Лист1'!$A$1:$C$49</definedName>
  </definedNames>
  <calcPr fullCalcOnLoad="1"/>
</workbook>
</file>

<file path=xl/sharedStrings.xml><?xml version="1.0" encoding="utf-8"?>
<sst xmlns="http://schemas.openxmlformats.org/spreadsheetml/2006/main" count="87" uniqueCount="86">
  <si>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</si>
  <si>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</si>
  <si>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</si>
  <si>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</si>
  <si>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</si>
  <si>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</si>
  <si>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</si>
  <si>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</si>
  <si>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</si>
  <si>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</si>
  <si>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</si>
  <si>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</si>
  <si>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</si>
  <si>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</si>
  <si>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</si>
  <si>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</si>
  <si>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2 02 00000 00 0000 000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</si>
  <si>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</si>
  <si>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</si>
  <si>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</si>
  <si>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</si>
  <si>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</si>
  <si>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</si>
  <si>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</si>
  <si>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</si>
  <si>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</si>
  <si>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</si>
  <si>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</si>
  <si>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</si>
  <si>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</si>
  <si>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</si>
  <si>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</si>
  <si>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1 06 04000 02 0000 110</t>
  </si>
  <si>
    <t>1 05 00000 00 0000 000</t>
  </si>
  <si>
    <t>Единый сельскохозяйственный налог</t>
  </si>
  <si>
    <t>Приложение № 1</t>
  </si>
  <si>
    <t>муниципального образования</t>
  </si>
  <si>
    <t>Кисельнинское сельское поселение</t>
  </si>
  <si>
    <t>Волховского муниципального района</t>
  </si>
  <si>
    <t>Ленинградской области</t>
  </si>
  <si>
    <t>1 11 05013 10 0000 120</t>
  </si>
  <si>
    <t>1 14 06013 10 0000 430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</si>
  <si>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</si>
  <si>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>1 05 03000 01 0000 110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</si>
  <si>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</si>
  <si>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Кисельнинское сельское поселение на 2013 год</t>
  </si>
  <si>
    <t>к  решению Совета депутатов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</si>
  <si>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</si>
  <si>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Налоговые и неналоговые доходы</t>
  </si>
  <si>
    <t>НАЛОГИ НА СОВОКУПНЫЙ ДОХОД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</si>
  <si>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</si>
  <si>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</si>
  <si>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</si>
  <si>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</si>
  <si>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</si>
  <si>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Прочие межбюджетные трансферты, передаваемые бюджетам поселений</t>
  </si>
  <si>
    <t>1 16 00000 00 0000 000</t>
  </si>
  <si>
    <t>1 17 00000 00 0000 000</t>
  </si>
  <si>
    <t>ШТРАФЫ, САНКЦИИ, ВОЗМЕЩЕНИЕ УЩЕРБА</t>
  </si>
  <si>
    <t>ПРОЧИЕ НЕНАЛОГОВЫЕ ДОХОДЫ</t>
  </si>
  <si>
    <t>1 17 05050 10 0000 180</t>
  </si>
  <si>
    <t>Прочие неналоговые доходы бюджетов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</si>
  <si>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</si>
  <si>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поселений.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</si>
  <si>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</si>
  <si>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</si>
  <si>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</si>
  <si>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</si>
  <si>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</si>
  <si>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>1 13 01995 10 0000 130</t>
  </si>
  <si>
    <t>Земельный налог (по обязательствам, возникшим до 1 января 2006 года), мобилизируемый на территориях поселений</t>
  </si>
  <si>
    <t>1 09 00000 00 0000 110</t>
  </si>
  <si>
    <t>Задолженность и перерасчеты по отмененным налогам, сборам и иным обязательствам платежей</t>
  </si>
  <si>
    <t>1 13 00000 00 0000 130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</si>
  <si>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</si>
  <si>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</si>
  <si>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поселений</t>
  </si>
  <si>
    <t>2 02 02088 10 0001 151</t>
  </si>
  <si>
    <t>2 02 02089 10 0001 151</t>
  </si>
  <si>
    <t xml:space="preserve">Субсидии бюджетам поселений на обеспечение мероприятий по капитальному ремонту многоквартирных домов за счет  средств , поступивших от государственной корпорации – Фонда содействия реформированию жилищно-коммунального хозяйства              </t>
  </si>
  <si>
    <t>Субсидии бюджетам поселений на обеспечение мероприятий по капитальному ремонту многоквартирных домов за счет  средств бюджетов</t>
  </si>
  <si>
    <t>1 09 04053 10 0000 110</t>
  </si>
  <si>
    <t xml:space="preserve">Прочие субсидии бюджетам поселений </t>
  </si>
  <si>
    <t xml:space="preserve">2 02 02999 10 0000 151             
</t>
  </si>
  <si>
    <t>Прочие доходы от оказания платных услуг (работ) получателями средств бюджетов поселений</t>
  </si>
  <si>
    <t>от 08 октября 2013 года № 48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</si>
</sst>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 Cyr"/>
      <family val="0"/>
    </font>
    <font>
      <sz val="10"/>
      <color indexed="15"/>
      <name val="Arial Cyr"/>
      <family val="0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164" fontId="0" fillId="0" borderId="15" xfId="0" applyNumberForma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2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23" fillId="0" borderId="17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0" fillId="0" borderId="17" xfId="0" applyNumberFormat="1" applyBorder="1" applyAlignment="1">
      <alignment vertical="top" wrapText="1"/>
    </xf>
    <xf numFmtId="0" fontId="1" fillId="0" borderId="17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164" fontId="3" fillId="0" borderId="15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2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164" fontId="26" fillId="0" borderId="15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24.75390625" style="0" customWidth="1"/>
    <col min="2" max="2" width="61.125" style="0" customWidth="1"/>
    <col min="3" max="3" width="11.375" style="0" customWidth="1"/>
    <col min="4" max="4" width="11.625" style="0" customWidth="1"/>
    <col min="5" max="5" width="12.25390625" style="0" customWidth="1"/>
  </cols>
  <sheetData>
    <row r="1" ht="12.75">
      <c r="C1" s="1" t="s">
        <v>35</v>
      </c>
    </row>
    <row r="2" spans="2:3" ht="12.75">
      <c r="B2" s="57" t="s">
        <v>46</v>
      </c>
      <c r="C2" s="57"/>
    </row>
    <row r="3" ht="12.75">
      <c r="C3" s="1" t="s">
        <v>36</v>
      </c>
    </row>
    <row r="4" ht="12.75">
      <c r="C4" s="1" t="s">
        <v>37</v>
      </c>
    </row>
    <row r="5" ht="12.75">
      <c r="C5" s="1" t="s">
        <v>38</v>
      </c>
    </row>
    <row r="6" spans="2:3" ht="12.75">
      <c r="B6" s="1"/>
      <c r="C6" s="1" t="s">
        <v>39</v>
      </c>
    </row>
    <row r="7" spans="2:3" ht="13.5" customHeight="1">
      <c r="B7" s="57" t="s">
        <v>85</v>
      </c>
      <c r="C7" s="57"/>
    </row>
    <row r="8" spans="1:3" ht="25.5" customHeight="1">
      <c r="A8" s="56" t="s">
        <v>0</v>
      </c>
      <c r="B8" s="56"/>
      <c r="C8" s="56"/>
    </row>
    <row r="9" spans="1:3" ht="15.75">
      <c r="A9" s="56" t="s">
        <v>45</v>
      </c>
      <c r="B9" s="56"/>
      <c r="C9" s="56"/>
    </row>
    <row r="10" ht="5.25" customHeight="1" thickBot="1"/>
    <row r="11" spans="1:3" ht="12.75">
      <c r="A11" s="2" t="s">
        <v>1</v>
      </c>
      <c r="B11" s="4" t="s">
        <v>2</v>
      </c>
      <c r="C11" s="3" t="s">
        <v>3</v>
      </c>
    </row>
    <row r="12" spans="1:3" ht="13.5" thickBot="1">
      <c r="A12" s="19" t="s">
        <v>4</v>
      </c>
      <c r="B12" s="5"/>
      <c r="C12" s="38" t="s">
        <v>5</v>
      </c>
    </row>
    <row r="13" spans="1:3" ht="15.75">
      <c r="A13" s="20" t="s">
        <v>6</v>
      </c>
      <c r="B13" s="27" t="s">
        <v>48</v>
      </c>
      <c r="C13" s="39">
        <f>C14+C16+C18+C24+C28+C36+C38+C26+C32+C35</f>
        <v>14951.5</v>
      </c>
    </row>
    <row r="14" spans="1:3" ht="12.75">
      <c r="A14" s="21" t="s">
        <v>7</v>
      </c>
      <c r="B14" s="28" t="s">
        <v>8</v>
      </c>
      <c r="C14" s="14">
        <f>C15</f>
        <v>731.9</v>
      </c>
    </row>
    <row r="15" spans="1:3" ht="12.75">
      <c r="A15" s="22" t="s">
        <v>9</v>
      </c>
      <c r="B15" s="29" t="s">
        <v>10</v>
      </c>
      <c r="C15" s="40">
        <f>681.9+50</f>
        <v>731.9</v>
      </c>
    </row>
    <row r="16" spans="1:3" ht="12.75">
      <c r="A16" s="21" t="s">
        <v>33</v>
      </c>
      <c r="B16" s="28" t="s">
        <v>49</v>
      </c>
      <c r="C16" s="14">
        <f>C17</f>
        <v>3</v>
      </c>
    </row>
    <row r="17" spans="1:4" ht="12.75">
      <c r="A17" s="22" t="s">
        <v>43</v>
      </c>
      <c r="B17" s="29" t="s">
        <v>34</v>
      </c>
      <c r="C17" s="40">
        <v>3</v>
      </c>
      <c r="D17" s="44"/>
    </row>
    <row r="18" spans="1:5" ht="12.75">
      <c r="A18" s="21" t="s">
        <v>11</v>
      </c>
      <c r="B18" s="28" t="s">
        <v>12</v>
      </c>
      <c r="C18" s="14">
        <f>C19+C20+C23</f>
        <v>7424.1</v>
      </c>
      <c r="D18" s="9"/>
      <c r="E18" s="9"/>
    </row>
    <row r="19" spans="1:5" ht="38.25">
      <c r="A19" s="22" t="s">
        <v>13</v>
      </c>
      <c r="B19" s="29" t="s">
        <v>44</v>
      </c>
      <c r="C19" s="40">
        <v>50</v>
      </c>
      <c r="D19" s="1"/>
      <c r="E19" s="9"/>
    </row>
    <row r="20" spans="1:3" ht="12.75">
      <c r="A20" s="22" t="s">
        <v>32</v>
      </c>
      <c r="B20" s="28" t="s">
        <v>64</v>
      </c>
      <c r="C20" s="41">
        <f>C22+C21</f>
        <v>923</v>
      </c>
    </row>
    <row r="21" spans="1:3" ht="12.75">
      <c r="A21" s="22" t="s">
        <v>65</v>
      </c>
      <c r="B21" s="29" t="s">
        <v>67</v>
      </c>
      <c r="C21" s="40">
        <f>2+1</f>
        <v>3</v>
      </c>
    </row>
    <row r="22" spans="1:5" ht="12.75">
      <c r="A22" s="23" t="s">
        <v>66</v>
      </c>
      <c r="B22" s="30" t="s">
        <v>68</v>
      </c>
      <c r="C22" s="42">
        <f>921-1</f>
        <v>920</v>
      </c>
      <c r="D22" s="1"/>
      <c r="E22" s="9"/>
    </row>
    <row r="23" spans="1:4" ht="12.75">
      <c r="A23" s="22" t="s">
        <v>17</v>
      </c>
      <c r="B23" s="29" t="s">
        <v>18</v>
      </c>
      <c r="C23" s="41">
        <v>6451.1</v>
      </c>
      <c r="D23" s="46"/>
    </row>
    <row r="24" spans="1:3" ht="12.75">
      <c r="A24" s="21" t="s">
        <v>19</v>
      </c>
      <c r="B24" s="28" t="s">
        <v>20</v>
      </c>
      <c r="C24" s="14">
        <f>C25</f>
        <v>5</v>
      </c>
    </row>
    <row r="25" spans="1:3" ht="51">
      <c r="A25" s="22" t="s">
        <v>21</v>
      </c>
      <c r="B25" s="29" t="s">
        <v>22</v>
      </c>
      <c r="C25" s="40">
        <v>5</v>
      </c>
    </row>
    <row r="26" spans="1:3" ht="33.75" customHeight="1">
      <c r="A26" s="24" t="s">
        <v>71</v>
      </c>
      <c r="B26" s="31" t="s">
        <v>72</v>
      </c>
      <c r="C26" s="14">
        <v>11</v>
      </c>
    </row>
    <row r="27" spans="1:3" ht="25.5">
      <c r="A27" s="12" t="s">
        <v>81</v>
      </c>
      <c r="B27" s="32" t="s">
        <v>70</v>
      </c>
      <c r="C27" s="13">
        <v>11</v>
      </c>
    </row>
    <row r="28" spans="1:3" ht="25.5">
      <c r="A28" s="21" t="s">
        <v>14</v>
      </c>
      <c r="B28" s="28" t="s">
        <v>23</v>
      </c>
      <c r="C28" s="14">
        <f>C29+C30+C31</f>
        <v>4321.5</v>
      </c>
    </row>
    <row r="29" spans="1:4" ht="63.75">
      <c r="A29" s="22" t="s">
        <v>40</v>
      </c>
      <c r="B29" s="33" t="s">
        <v>24</v>
      </c>
      <c r="C29" s="40">
        <v>2526</v>
      </c>
      <c r="D29" s="6"/>
    </row>
    <row r="30" spans="1:4" ht="51">
      <c r="A30" s="22" t="s">
        <v>15</v>
      </c>
      <c r="B30" s="29" t="s">
        <v>42</v>
      </c>
      <c r="C30" s="40">
        <v>1200</v>
      </c>
      <c r="D30" s="6"/>
    </row>
    <row r="31" spans="1:5" ht="65.25" customHeight="1">
      <c r="A31" s="22" t="s">
        <v>25</v>
      </c>
      <c r="B31" s="33" t="s">
        <v>47</v>
      </c>
      <c r="C31" s="40">
        <v>595.5</v>
      </c>
      <c r="D31" s="8"/>
      <c r="E31" s="16"/>
    </row>
    <row r="32" spans="1:5" ht="29.25" customHeight="1">
      <c r="A32" s="24" t="s">
        <v>73</v>
      </c>
      <c r="B32" s="34" t="s">
        <v>74</v>
      </c>
      <c r="C32" s="14">
        <v>105</v>
      </c>
      <c r="D32" s="8"/>
      <c r="E32" s="55"/>
    </row>
    <row r="33" spans="1:4" ht="18.75" customHeight="1">
      <c r="A33" s="17" t="s">
        <v>75</v>
      </c>
      <c r="B33" s="45" t="s">
        <v>76</v>
      </c>
      <c r="C33" s="13">
        <v>0</v>
      </c>
      <c r="D33" s="8"/>
    </row>
    <row r="34" spans="1:6" ht="32.25" customHeight="1">
      <c r="A34" s="17" t="s">
        <v>69</v>
      </c>
      <c r="B34" s="45" t="s">
        <v>84</v>
      </c>
      <c r="C34" s="13">
        <v>105</v>
      </c>
      <c r="D34" s="8"/>
      <c r="F34" s="44"/>
    </row>
    <row r="35" spans="1:5" ht="40.5" customHeight="1">
      <c r="A35" s="22" t="s">
        <v>41</v>
      </c>
      <c r="B35" s="29" t="s">
        <v>26</v>
      </c>
      <c r="C35" s="40">
        <v>2200</v>
      </c>
      <c r="E35" s="44"/>
    </row>
    <row r="36" spans="1:3" ht="12.75" customHeight="1">
      <c r="A36" s="21" t="s">
        <v>56</v>
      </c>
      <c r="B36" s="28" t="s">
        <v>58</v>
      </c>
      <c r="C36" s="43">
        <v>50</v>
      </c>
    </row>
    <row r="37" spans="1:4" ht="27.75" customHeight="1">
      <c r="A37" s="22" t="s">
        <v>62</v>
      </c>
      <c r="B37" s="29" t="s">
        <v>63</v>
      </c>
      <c r="C37" s="13">
        <v>50</v>
      </c>
      <c r="D37" s="10"/>
    </row>
    <row r="38" spans="1:3" ht="12.75">
      <c r="A38" s="21" t="s">
        <v>57</v>
      </c>
      <c r="B38" s="28" t="s">
        <v>59</v>
      </c>
      <c r="C38" s="43">
        <v>100</v>
      </c>
    </row>
    <row r="39" spans="1:5" ht="12.75">
      <c r="A39" s="22" t="s">
        <v>60</v>
      </c>
      <c r="B39" s="29" t="s">
        <v>61</v>
      </c>
      <c r="C39" s="13">
        <v>100</v>
      </c>
      <c r="D39" s="10"/>
      <c r="E39" s="10"/>
    </row>
    <row r="40" spans="1:4" ht="21" customHeight="1">
      <c r="A40" s="25" t="s">
        <v>16</v>
      </c>
      <c r="B40" s="35" t="s">
        <v>27</v>
      </c>
      <c r="C40" s="39">
        <f>SUM(C41:C48)</f>
        <v>20563.2</v>
      </c>
      <c r="D40" s="7"/>
    </row>
    <row r="41" spans="1:3" ht="25.5">
      <c r="A41" s="22" t="s">
        <v>28</v>
      </c>
      <c r="B41" s="29" t="s">
        <v>29</v>
      </c>
      <c r="C41" s="40">
        <v>133.2</v>
      </c>
    </row>
    <row r="42" spans="1:3" ht="25.5">
      <c r="A42" s="22" t="s">
        <v>28</v>
      </c>
      <c r="B42" s="29" t="s">
        <v>30</v>
      </c>
      <c r="C42" s="40">
        <v>3261.3</v>
      </c>
    </row>
    <row r="43" spans="1:3" ht="51">
      <c r="A43" s="18" t="s">
        <v>77</v>
      </c>
      <c r="B43" s="36" t="s">
        <v>79</v>
      </c>
      <c r="C43" s="40">
        <v>591</v>
      </c>
    </row>
    <row r="44" spans="1:6" ht="38.25">
      <c r="A44" s="18" t="s">
        <v>78</v>
      </c>
      <c r="B44" s="36" t="s">
        <v>80</v>
      </c>
      <c r="C44" s="40">
        <v>700</v>
      </c>
      <c r="D44" s="49"/>
      <c r="E44" s="51"/>
      <c r="F44" s="52"/>
    </row>
    <row r="45" spans="1:9" ht="25.5">
      <c r="A45" s="18" t="s">
        <v>83</v>
      </c>
      <c r="B45" s="36" t="s">
        <v>82</v>
      </c>
      <c r="C45" s="47">
        <v>14505.5</v>
      </c>
      <c r="D45" s="53"/>
      <c r="E45" s="53"/>
      <c r="F45" s="54"/>
      <c r="I45" s="44"/>
    </row>
    <row r="46" spans="1:6" ht="38.25">
      <c r="A46" s="22" t="s">
        <v>50</v>
      </c>
      <c r="B46" s="36" t="s">
        <v>51</v>
      </c>
      <c r="C46" s="47">
        <v>200</v>
      </c>
      <c r="D46" s="49"/>
      <c r="E46" s="48"/>
      <c r="F46" s="49"/>
    </row>
    <row r="47" spans="1:6" ht="25.5">
      <c r="A47" s="22" t="s">
        <v>52</v>
      </c>
      <c r="B47" s="36" t="s">
        <v>53</v>
      </c>
      <c r="C47" s="47">
        <v>400.8</v>
      </c>
      <c r="D47" s="49"/>
      <c r="E47" s="48"/>
      <c r="F47" s="49"/>
    </row>
    <row r="48" spans="1:6" ht="25.5">
      <c r="A48" s="22" t="s">
        <v>54</v>
      </c>
      <c r="B48" s="36" t="s">
        <v>55</v>
      </c>
      <c r="C48" s="47">
        <f>756.4+15</f>
        <v>771.4</v>
      </c>
      <c r="D48" s="53"/>
      <c r="E48" s="50"/>
      <c r="F48" s="54"/>
    </row>
    <row r="49" spans="1:4" ht="16.5" thickBot="1">
      <c r="A49" s="26"/>
      <c r="B49" s="37" t="s">
        <v>31</v>
      </c>
      <c r="C49" s="39">
        <f>C13+C40</f>
        <v>35514.7</v>
      </c>
      <c r="D49" s="7"/>
    </row>
    <row r="50" spans="1:4" ht="12.75">
      <c r="A50" s="11"/>
      <c r="C50" s="15"/>
      <c r="D50" s="16"/>
    </row>
    <row r="51" spans="1:4" ht="12.75">
      <c r="A51" s="11"/>
      <c r="C51" s="15"/>
      <c r="D51" s="16"/>
    </row>
    <row r="57" spans="4:6" ht="12.75">
      <c r="D57" s="16"/>
      <c r="E57" s="16"/>
      <c r="F57" s="16"/>
    </row>
  </sheetData>
  <sheetProtection/>
  <mergeCells count="4">
    <mergeCell ref="A8:C8"/>
    <mergeCell ref="A9:C9"/>
    <mergeCell ref="B2:C2"/>
    <mergeCell ref="B7:C7"/>
  </mergeCells>
  <printOptions/>
  <pageMargins left="0.7874015748031497" right="0.7874015748031497" top="0.3937007874015748" bottom="0" header="0.11811023622047245" footer="0.11811023622047245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2013-10-08T13:31:10Z</cp:lastPrinted>
  <dcterms:created xsi:type="dcterms:W3CDTF">2006-11-14T09:43:33Z</dcterms:created>
  <dcterms:modified xsi:type="dcterms:W3CDTF">2013-10-09T06:10:31Z</dcterms:modified>
  <cp:category/>
  <cp:version/>
  <cp:contentType/>
  <cp:contentStatus/>
</cp:coreProperties>
</file>