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tabRatio="408" activeTab="2"/>
  </bookViews>
  <sheets>
    <sheet name="на 01.07.2018г." sheetId="1" r:id="rId1"/>
    <sheet name="на 01.10.2018г." sheetId="2" r:id="rId2"/>
    <sheet name="на 01.01.2019г." sheetId="3" r:id="rId3"/>
  </sheets>
  <definedNames>
    <definedName name="_xlnm.Print_Area" localSheetId="2">'на 01.01.2019г.'!$A$1:$P$18</definedName>
    <definedName name="_xlnm.Print_Area" localSheetId="0">'на 01.07.2018г.'!$A$1:$P$19</definedName>
    <definedName name="_xlnm.Print_Area" localSheetId="1">'на 01.10.2018г.'!$A$1:$P$18</definedName>
  </definedNames>
  <calcPr fullCalcOnLoad="1" refMode="R1C1"/>
</workbook>
</file>

<file path=xl/sharedStrings.xml><?xml version="1.0" encoding="utf-8"?>
<sst xmlns="http://schemas.openxmlformats.org/spreadsheetml/2006/main" count="132" uniqueCount="42">
  <si>
    <t xml:space="preserve">  ОТЧЕТ</t>
  </si>
  <si>
    <t>(ежеквартальный)</t>
  </si>
  <si>
    <t>Наименование проектов</t>
  </si>
  <si>
    <t>Детализированные требования к достижению целевого показателя результативности предоставления субсидии в соответствии с Соглашением (дополнительным соглашением)</t>
  </si>
  <si>
    <t xml:space="preserve">Фактические значения детализированных требований к достижению целевого показателя результативности предоставления субсидии </t>
  </si>
  <si>
    <t>Сведения об объемах финансирования</t>
  </si>
  <si>
    <t>Неиспользованный остаток  межбюджетного трансферта (рублей)</t>
  </si>
  <si>
    <t>Всего (рублей)</t>
  </si>
  <si>
    <t>За счет средств областного бюджета (рублей)*</t>
  </si>
  <si>
    <t>За счет средств бюджета муниципального образования (рублей)*</t>
  </si>
  <si>
    <t>За счет средств внебюджетных источников</t>
  </si>
  <si>
    <t>(рублей) *</t>
  </si>
  <si>
    <t>За счет средств областного бюджета (рублей)</t>
  </si>
  <si>
    <t>За счет средств бюджета муниципального образования (рублей)</t>
  </si>
  <si>
    <t>(рублей)</t>
  </si>
  <si>
    <t>Итого</t>
  </si>
  <si>
    <t>х</t>
  </si>
  <si>
    <r>
      <t xml:space="preserve">* </t>
    </r>
    <r>
      <rPr>
        <sz val="8"/>
        <rFont val="Times New Roman"/>
        <family val="1"/>
      </rPr>
      <t>в соответствии с Соглашением (дополнительным соглашением)</t>
    </r>
  </si>
  <si>
    <t xml:space="preserve">                                                                                              (подпись)          (фамилия, инициалы)</t>
  </si>
  <si>
    <t xml:space="preserve">                                                                                                                        (подпись)       (фамилия, инициалы)</t>
  </si>
  <si>
    <t>М.П.</t>
  </si>
  <si>
    <t xml:space="preserve"> </t>
  </si>
  <si>
    <t xml:space="preserve">Установка дорожных удерживающих ограждений на мосту через реку Песенка по ул.Поселковая дер.Кисельня с обеих сторон </t>
  </si>
  <si>
    <t xml:space="preserve">Обустройство пешеходного тротуара (дорожки) по ул.Поселковая дер.Кисельня </t>
  </si>
  <si>
    <t>2шт./30м.</t>
  </si>
  <si>
    <t>400м./600 кв.м.</t>
  </si>
  <si>
    <t>Исполнено на 01.07.2018 года (нарастающим итогом)</t>
  </si>
  <si>
    <t>Исполнено за последний квартал 2018 года</t>
  </si>
  <si>
    <t xml:space="preserve">о достижении значения целевого показателя результативности предоставления субсидии из областного бюджета Ленинградской области бюджету муниципального образования «Кисельнинское сельское поселение» Волховского муниципального района Ленинградской области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 и  о расходах бюджета муниципального образования, источником финансового обеспечения которых является субсидия,
по состоянию на 01.07.2018 года (нарастающим итогом)
</t>
  </si>
  <si>
    <t xml:space="preserve">Глава администрации муниципального образования    ______________  Молодцова Е.Л.  </t>
  </si>
  <si>
    <t>Руководитель финансового органа   муниципального образования     ______________  Шарова А.А.</t>
  </si>
  <si>
    <t>Исполнитель :Тепнина Светлана Александровна т.8(81363) 74-266</t>
  </si>
  <si>
    <t xml:space="preserve"> (фамилия, инициалы, номер телефона)</t>
  </si>
  <si>
    <t xml:space="preserve">о достижении значения целевого показателя результативности предоставления субсидии из областного бюджета Ленинградской области бюджету муниципального образования «Кисельнинское сельское поселение» Волховского муниципального района Ленинградской области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 и  о расходах бюджета муниципального образования, источником финансового обеспечения которых является субсидия,
по состоянию на 01.10.2018 года (нарастающим итогом)
</t>
  </si>
  <si>
    <t>1шт./10м.</t>
  </si>
  <si>
    <t>28м./42 кв.м.</t>
  </si>
  <si>
    <t>Исполнено на 01.10.2018 года (нарастающим итогом)</t>
  </si>
  <si>
    <t>о достижении значения целевого показателя результативности предоставления субсидии из областного бюджета Ленинградской области бюджету муниципального образования «Кисельнинское сельское поселение» Волховского муниципального района Ленинградской области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 и  о расходах бюджета муниципального образования, источником финансового обеспечения которых является субсидия,
по состоянию на 01.01.2019 года (нарастающим итогом)</t>
  </si>
  <si>
    <t>Исполнено на 01.01.2019 года (нарастающим итогом)</t>
  </si>
  <si>
    <t>60м.</t>
  </si>
  <si>
    <t>Установка дорожных удерживающих ограждений на мосту через реку Песенка по ул.Поселковая дер.Кисельня со стороны тротуара</t>
  </si>
  <si>
    <t>602 кв.м.</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</si>
</sst>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s>
  <fonts count="9">
    <font>
      <sz val="10"/>
      <name val="Arial"/>
      <family val="0"/>
    </font>
    <font>
      <sz val="12"/>
      <name val="Times New Roman"/>
      <family val="1"/>
    </font>
    <font>
      <b/>
      <sz val="10"/>
      <name val="Times New Roman"/>
      <family val="1"/>
    </font>
    <font>
      <sz val="10"/>
      <name val="Times New Roman"/>
      <family val="1"/>
    </font>
    <font>
      <b/>
      <sz val="8"/>
      <name val="Times New Roman"/>
      <family val="1"/>
    </font>
    <font>
      <sz val="8"/>
      <name val="Times New Roman"/>
      <family val="1"/>
    </font>
    <font>
      <sz val="8"/>
      <name val="Arial"/>
      <family val="0"/>
    </font>
    <font>
      <u val="single"/>
      <sz val="10"/>
      <color indexed="12"/>
      <name val="Arial"/>
      <family val="0"/>
    </font>
    <font>
      <u val="single"/>
      <sz val="10"/>
      <color indexed="36"/>
      <name val="Arial"/>
      <family val="0"/>
    </font>
  </fonts>
  <fills count="2">
    <fill>
      <patternFill/>
    </fill>
    <fill>
      <patternFill patternType="gray125"/>
    </fill>
  </fills>
  <borders count="14">
    <border>
      <left/>
      <right/>
      <top/>
      <bottom/>
      <diagonal/>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style="medium"/>
    </border>
    <border>
      <left style="medium"/>
      <right style="medium"/>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color indexed="63"/>
      </top>
      <bottom style="medium"/>
    </border>
    <border>
      <left style="thin"/>
      <right>
        <color indexed="63"/>
      </right>
      <top style="medium"/>
      <bottom style="medium"/>
    </border>
    <border>
      <left style="medium"/>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61">
    <xf numFmtId="0" fontId="0" fillId="0" borderId="0" xfId="0" applyAlignment="1">
      <alignment/>
    </xf>
    <xf numFmtId="0" fontId="1" fillId="0" borderId="0" xfId="0" applyFont="1" applyAlignment="1">
      <alignment/>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2" xfId="0" applyFont="1" applyBorder="1" applyAlignment="1">
      <alignment horizontal="center" vertical="top" wrapText="1"/>
    </xf>
    <xf numFmtId="0" fontId="4" fillId="0" borderId="3" xfId="0" applyFont="1" applyBorder="1" applyAlignment="1">
      <alignment horizontal="center" vertical="top" wrapText="1"/>
    </xf>
    <xf numFmtId="0" fontId="5" fillId="0" borderId="0" xfId="0" applyFont="1" applyAlignment="1">
      <alignment vertical="top"/>
    </xf>
    <xf numFmtId="0" fontId="5" fillId="0" borderId="0" xfId="0" applyFont="1" applyAlignment="1">
      <alignment/>
    </xf>
    <xf numFmtId="0" fontId="5" fillId="0" borderId="0" xfId="0" applyFont="1" applyAlignment="1">
      <alignment horizontal="center" vertical="top" wrapText="1"/>
    </xf>
    <xf numFmtId="0" fontId="1" fillId="0" borderId="0" xfId="0" applyFont="1" applyAlignment="1">
      <alignment wrapText="1"/>
    </xf>
    <xf numFmtId="0" fontId="3" fillId="0" borderId="0" xfId="0" applyFont="1" applyAlignment="1">
      <alignment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17" fontId="5" fillId="0" borderId="2" xfId="0" applyNumberFormat="1" applyFont="1" applyBorder="1" applyAlignment="1">
      <alignment horizontal="center" vertical="top" wrapText="1"/>
    </xf>
    <xf numFmtId="2" fontId="5" fillId="0" borderId="2" xfId="0" applyNumberFormat="1" applyFont="1" applyBorder="1" applyAlignment="1">
      <alignment horizontal="center" vertical="top" wrapText="1"/>
    </xf>
    <xf numFmtId="0" fontId="5" fillId="0" borderId="0" xfId="0" applyFont="1" applyAlignment="1">
      <alignment/>
    </xf>
    <xf numFmtId="0" fontId="5" fillId="0" borderId="0" xfId="0" applyFont="1" applyAlignment="1">
      <alignment vertical="top" wrapText="1"/>
    </xf>
    <xf numFmtId="0" fontId="5" fillId="0" borderId="0" xfId="0" applyFont="1" applyAlignment="1">
      <alignment horizontal="left"/>
    </xf>
    <xf numFmtId="17" fontId="3" fillId="0" borderId="2" xfId="0" applyNumberFormat="1" applyFont="1" applyBorder="1" applyAlignment="1">
      <alignment horizontal="center" vertical="justify" wrapText="1"/>
    </xf>
    <xf numFmtId="0" fontId="3" fillId="0" borderId="2" xfId="0" applyFont="1" applyBorder="1" applyAlignment="1">
      <alignment horizontal="center" vertical="justify" wrapText="1"/>
    </xf>
    <xf numFmtId="2" fontId="3" fillId="0" borderId="2" xfId="0" applyNumberFormat="1" applyFont="1" applyBorder="1" applyAlignment="1">
      <alignment horizontal="center" vertical="justify" wrapText="1"/>
    </xf>
    <xf numFmtId="17" fontId="3" fillId="0" borderId="4" xfId="0" applyNumberFormat="1" applyFont="1" applyBorder="1" applyAlignment="1">
      <alignment horizontal="center" vertical="justify" wrapText="1"/>
    </xf>
    <xf numFmtId="0" fontId="3" fillId="0" borderId="5" xfId="0" applyFont="1" applyBorder="1" applyAlignment="1">
      <alignment horizontal="center" vertical="justify" wrapText="1"/>
    </xf>
    <xf numFmtId="2" fontId="3" fillId="0" borderId="5" xfId="0" applyNumberFormat="1" applyFont="1" applyBorder="1" applyAlignment="1">
      <alignment horizontal="center" vertical="justify" wrapText="1"/>
    </xf>
    <xf numFmtId="2" fontId="0" fillId="0" borderId="6" xfId="0" applyNumberFormat="1" applyFont="1" applyBorder="1" applyAlignment="1">
      <alignment vertical="justify"/>
    </xf>
    <xf numFmtId="0" fontId="3" fillId="0" borderId="7" xfId="0" applyFont="1" applyBorder="1" applyAlignment="1">
      <alignment horizontal="center" vertical="top" wrapText="1"/>
    </xf>
    <xf numFmtId="0" fontId="0" fillId="0" borderId="8" xfId="0" applyFont="1" applyBorder="1" applyAlignment="1">
      <alignment vertical="justify"/>
    </xf>
    <xf numFmtId="2" fontId="3" fillId="0" borderId="7" xfId="0" applyNumberFormat="1" applyFont="1" applyBorder="1" applyAlignment="1">
      <alignment horizontal="center" vertical="justify" wrapText="1"/>
    </xf>
    <xf numFmtId="0" fontId="0" fillId="0" borderId="4" xfId="0" applyFont="1" applyBorder="1" applyAlignment="1">
      <alignment vertical="justify"/>
    </xf>
    <xf numFmtId="2" fontId="0" fillId="0" borderId="4" xfId="0" applyNumberFormat="1" applyFont="1" applyBorder="1" applyAlignment="1">
      <alignment vertical="justify"/>
    </xf>
    <xf numFmtId="2" fontId="3" fillId="0" borderId="3" xfId="0" applyNumberFormat="1" applyFont="1" applyBorder="1" applyAlignment="1">
      <alignment horizontal="center" vertical="justify" wrapText="1"/>
    </xf>
    <xf numFmtId="0" fontId="0" fillId="0" borderId="0" xfId="0" applyAlignment="1">
      <alignment vertical="justify"/>
    </xf>
    <xf numFmtId="2" fontId="5" fillId="0" borderId="2" xfId="0" applyNumberFormat="1" applyFont="1" applyFill="1" applyBorder="1" applyAlignment="1">
      <alignment horizontal="center" vertical="top" wrapText="1"/>
    </xf>
    <xf numFmtId="17" fontId="5" fillId="0" borderId="4" xfId="0" applyNumberFormat="1" applyFont="1" applyBorder="1" applyAlignment="1">
      <alignment horizontal="center" vertical="justify" wrapText="1"/>
    </xf>
    <xf numFmtId="2" fontId="5" fillId="0" borderId="5" xfId="0" applyNumberFormat="1" applyFont="1" applyBorder="1" applyAlignment="1">
      <alignment horizontal="center" vertical="justify" wrapText="1"/>
    </xf>
    <xf numFmtId="0" fontId="6" fillId="0" borderId="8" xfId="0" applyFont="1" applyFill="1" applyBorder="1" applyAlignment="1">
      <alignment vertical="justify"/>
    </xf>
    <xf numFmtId="0" fontId="6" fillId="0" borderId="4" xfId="0" applyFont="1" applyFill="1" applyBorder="1" applyAlignment="1">
      <alignment vertical="justify"/>
    </xf>
    <xf numFmtId="17" fontId="5" fillId="0" borderId="2" xfId="0" applyNumberFormat="1" applyFont="1" applyBorder="1" applyAlignment="1">
      <alignment horizontal="center" vertical="justify" wrapText="1"/>
    </xf>
    <xf numFmtId="2" fontId="6" fillId="0" borderId="6" xfId="0" applyNumberFormat="1" applyFont="1" applyFill="1" applyBorder="1" applyAlignment="1">
      <alignment vertical="justify"/>
    </xf>
    <xf numFmtId="2" fontId="6" fillId="0" borderId="4" xfId="0" applyNumberFormat="1" applyFont="1" applyFill="1" applyBorder="1" applyAlignment="1">
      <alignment vertical="justify"/>
    </xf>
    <xf numFmtId="2" fontId="0" fillId="0" borderId="0" xfId="0" applyNumberFormat="1" applyAlignment="1">
      <alignment/>
    </xf>
    <xf numFmtId="0" fontId="5" fillId="0" borderId="4" xfId="0" applyFont="1" applyBorder="1" applyAlignment="1">
      <alignment horizontal="center" vertical="top" wrapText="1"/>
    </xf>
    <xf numFmtId="0" fontId="5" fillId="0" borderId="5" xfId="0" applyFont="1" applyBorder="1" applyAlignment="1">
      <alignment horizontal="center" vertical="justify" wrapText="1"/>
    </xf>
    <xf numFmtId="2" fontId="5" fillId="0" borderId="6" xfId="0" applyNumberFormat="1" applyFont="1" applyFill="1" applyBorder="1" applyAlignment="1">
      <alignment horizontal="center" vertical="justify" wrapText="1"/>
    </xf>
    <xf numFmtId="2" fontId="5" fillId="0" borderId="4" xfId="0" applyNumberFormat="1" applyFont="1" applyFill="1" applyBorder="1" applyAlignment="1">
      <alignment horizontal="center" vertical="justify" wrapText="1"/>
    </xf>
    <xf numFmtId="0" fontId="2" fillId="0" borderId="0" xfId="0" applyFont="1" applyAlignment="1">
      <alignment horizontal="center"/>
    </xf>
    <xf numFmtId="0" fontId="2" fillId="0" borderId="0" xfId="0" applyFont="1" applyAlignment="1">
      <alignment horizontal="center" vertical="justify" wrapText="1"/>
    </xf>
    <xf numFmtId="0" fontId="5" fillId="0" borderId="0" xfId="0" applyFont="1" applyAlignment="1">
      <alignment/>
    </xf>
    <xf numFmtId="0" fontId="5" fillId="0" borderId="0" xfId="0" applyFont="1" applyAlignment="1">
      <alignment horizontal="center" vertical="top" wrapText="1"/>
    </xf>
    <xf numFmtId="0" fontId="1" fillId="0" borderId="0" xfId="0" applyFont="1" applyAlignment="1">
      <alignment wrapText="1"/>
    </xf>
    <xf numFmtId="0" fontId="4" fillId="0" borderId="9" xfId="0" applyFont="1" applyBorder="1" applyAlignment="1">
      <alignment horizontal="center" vertical="top" wrapText="1"/>
    </xf>
    <xf numFmtId="0" fontId="4" fillId="0" borderId="6" xfId="0" applyFont="1" applyBorder="1" applyAlignment="1">
      <alignment horizontal="center" vertical="top" wrapText="1"/>
    </xf>
    <xf numFmtId="0" fontId="4" fillId="0" borderId="5" xfId="0" applyFont="1" applyBorder="1" applyAlignment="1">
      <alignment horizontal="center" vertical="top" wrapText="1"/>
    </xf>
    <xf numFmtId="0" fontId="4" fillId="0" borderId="10" xfId="0" applyFont="1" applyBorder="1" applyAlignment="1">
      <alignment horizontal="center" vertical="top" wrapText="1"/>
    </xf>
    <xf numFmtId="0" fontId="4" fillId="0" borderId="3" xfId="0" applyFont="1" applyBorder="1" applyAlignment="1">
      <alignment horizontal="center" vertical="top" wrapText="1"/>
    </xf>
    <xf numFmtId="0" fontId="4" fillId="0" borderId="11" xfId="0" applyFont="1" applyBorder="1" applyAlignment="1">
      <alignment horizontal="center" vertical="top" wrapText="1"/>
    </xf>
    <xf numFmtId="0" fontId="5" fillId="0" borderId="0" xfId="0" applyFont="1" applyAlignment="1">
      <alignment horizontal="center" vertical="justify" wrapText="1"/>
    </xf>
    <xf numFmtId="0" fontId="5" fillId="0" borderId="0" xfId="0" applyFont="1" applyAlignment="1">
      <alignment horizontal="left" vertical="justify"/>
    </xf>
    <xf numFmtId="0" fontId="4" fillId="0" borderId="12" xfId="0" applyFont="1" applyBorder="1" applyAlignment="1">
      <alignment horizontal="center" vertical="top" wrapText="1"/>
    </xf>
    <xf numFmtId="0" fontId="4" fillId="0" borderId="13" xfId="0" applyFont="1" applyBorder="1" applyAlignment="1">
      <alignment horizontal="center" vertical="top"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21"/>
  <sheetViews>
    <sheetView workbookViewId="0" topLeftCell="A1">
      <selection activeCell="D9" sqref="D9:D10"/>
    </sheetView>
  </sheetViews>
  <sheetFormatPr defaultColWidth="9.140625" defaultRowHeight="12.75"/>
  <cols>
    <col min="1" max="1" width="15.421875" style="0" customWidth="1"/>
    <col min="2" max="2" width="12.421875" style="0" customWidth="1"/>
    <col min="3" max="3" width="10.57421875" style="0" customWidth="1"/>
    <col min="4" max="4" width="9.57421875" style="0" customWidth="1"/>
    <col min="8" max="8" width="5.8515625" style="0" customWidth="1"/>
    <col min="9" max="9" width="7.421875" style="0" customWidth="1"/>
    <col min="10" max="10" width="8.00390625" style="0" customWidth="1"/>
    <col min="11" max="11" width="7.7109375" style="0" customWidth="1"/>
    <col min="12" max="12" width="6.57421875" style="0" customWidth="1"/>
    <col min="13" max="13" width="7.421875" style="0" customWidth="1"/>
    <col min="15" max="15" width="8.7109375" style="0" customWidth="1"/>
  </cols>
  <sheetData>
    <row r="1" spans="1:16" ht="12.75">
      <c r="A1" s="46" t="s">
        <v>0</v>
      </c>
      <c r="B1" s="46"/>
      <c r="C1" s="46"/>
      <c r="D1" s="46"/>
      <c r="E1" s="46"/>
      <c r="F1" s="46"/>
      <c r="G1" s="46"/>
      <c r="H1" s="46"/>
      <c r="I1" s="46"/>
      <c r="J1" s="46"/>
      <c r="K1" s="46"/>
      <c r="L1" s="46"/>
      <c r="M1" s="46"/>
      <c r="N1" s="46"/>
      <c r="O1" s="46"/>
      <c r="P1" s="46"/>
    </row>
    <row r="2" spans="1:16" ht="12.75">
      <c r="A2" s="46" t="s">
        <v>1</v>
      </c>
      <c r="B2" s="46"/>
      <c r="C2" s="46"/>
      <c r="D2" s="46"/>
      <c r="E2" s="46"/>
      <c r="F2" s="46"/>
      <c r="G2" s="46"/>
      <c r="H2" s="46"/>
      <c r="I2" s="46"/>
      <c r="J2" s="46"/>
      <c r="K2" s="46"/>
      <c r="L2" s="46"/>
      <c r="M2" s="46"/>
      <c r="N2" s="46"/>
      <c r="O2" s="46"/>
      <c r="P2" s="46"/>
    </row>
    <row r="3" spans="1:16" ht="65.25" customHeight="1">
      <c r="A3" s="47" t="s">
        <v>28</v>
      </c>
      <c r="B3" s="47"/>
      <c r="C3" s="47"/>
      <c r="D3" s="47"/>
      <c r="E3" s="47"/>
      <c r="F3" s="47"/>
      <c r="G3" s="47"/>
      <c r="H3" s="47"/>
      <c r="I3" s="47"/>
      <c r="J3" s="47"/>
      <c r="K3" s="47"/>
      <c r="L3" s="47"/>
      <c r="M3" s="47"/>
      <c r="N3" s="47"/>
      <c r="O3" s="47"/>
      <c r="P3" s="47"/>
    </row>
    <row r="4" spans="1:16" ht="9" customHeight="1" thickBot="1">
      <c r="A4" s="46" t="s">
        <v>21</v>
      </c>
      <c r="B4" s="46"/>
      <c r="C4" s="46"/>
      <c r="D4" s="46"/>
      <c r="E4" s="46"/>
      <c r="F4" s="46"/>
      <c r="G4" s="46"/>
      <c r="H4" s="46"/>
      <c r="I4" s="46"/>
      <c r="J4" s="46"/>
      <c r="K4" s="46"/>
      <c r="L4" s="46"/>
      <c r="M4" s="46"/>
      <c r="N4" s="46"/>
      <c r="O4" s="46"/>
      <c r="P4" s="46"/>
    </row>
    <row r="5" spans="1:16" ht="43.5" customHeight="1" thickBot="1">
      <c r="A5" s="54" t="s">
        <v>2</v>
      </c>
      <c r="B5" s="54" t="s">
        <v>3</v>
      </c>
      <c r="C5" s="54" t="s">
        <v>4</v>
      </c>
      <c r="D5" s="51" t="s">
        <v>5</v>
      </c>
      <c r="E5" s="52"/>
      <c r="F5" s="52"/>
      <c r="G5" s="53"/>
      <c r="H5" s="51" t="s">
        <v>26</v>
      </c>
      <c r="I5" s="52"/>
      <c r="J5" s="52"/>
      <c r="K5" s="53"/>
      <c r="L5" s="51" t="s">
        <v>27</v>
      </c>
      <c r="M5" s="52"/>
      <c r="N5" s="52"/>
      <c r="O5" s="53"/>
      <c r="P5" s="54" t="s">
        <v>6</v>
      </c>
    </row>
    <row r="6" spans="1:16" ht="66.75" customHeight="1">
      <c r="A6" s="56"/>
      <c r="B6" s="56"/>
      <c r="C6" s="56"/>
      <c r="D6" s="54" t="s">
        <v>7</v>
      </c>
      <c r="E6" s="54" t="s">
        <v>8</v>
      </c>
      <c r="F6" s="54" t="s">
        <v>9</v>
      </c>
      <c r="G6" s="2" t="s">
        <v>10</v>
      </c>
      <c r="H6" s="54" t="s">
        <v>7</v>
      </c>
      <c r="I6" s="54" t="s">
        <v>12</v>
      </c>
      <c r="J6" s="54" t="s">
        <v>13</v>
      </c>
      <c r="K6" s="2" t="s">
        <v>10</v>
      </c>
      <c r="L6" s="54" t="s">
        <v>7</v>
      </c>
      <c r="M6" s="54" t="s">
        <v>12</v>
      </c>
      <c r="N6" s="54" t="s">
        <v>13</v>
      </c>
      <c r="O6" s="2" t="s">
        <v>10</v>
      </c>
      <c r="P6" s="56"/>
    </row>
    <row r="7" spans="1:16" ht="29.25" customHeight="1" thickBot="1">
      <c r="A7" s="55"/>
      <c r="B7" s="55"/>
      <c r="C7" s="55"/>
      <c r="D7" s="55"/>
      <c r="E7" s="55"/>
      <c r="F7" s="55"/>
      <c r="G7" s="3" t="s">
        <v>11</v>
      </c>
      <c r="H7" s="55"/>
      <c r="I7" s="55"/>
      <c r="J7" s="55"/>
      <c r="K7" s="3" t="s">
        <v>14</v>
      </c>
      <c r="L7" s="55"/>
      <c r="M7" s="55"/>
      <c r="N7" s="55"/>
      <c r="O7" s="3" t="s">
        <v>14</v>
      </c>
      <c r="P7" s="55"/>
    </row>
    <row r="8" spans="1:16" ht="13.5" thickBot="1">
      <c r="A8" s="4">
        <v>1</v>
      </c>
      <c r="B8" s="5">
        <v>2</v>
      </c>
      <c r="C8" s="5">
        <v>3</v>
      </c>
      <c r="D8" s="5">
        <v>4</v>
      </c>
      <c r="E8" s="5">
        <v>5</v>
      </c>
      <c r="F8" s="5">
        <v>6</v>
      </c>
      <c r="G8" s="5">
        <v>7</v>
      </c>
      <c r="H8" s="5">
        <v>8</v>
      </c>
      <c r="I8" s="5">
        <v>9</v>
      </c>
      <c r="J8" s="5">
        <v>10</v>
      </c>
      <c r="K8" s="5">
        <v>11</v>
      </c>
      <c r="L8" s="5">
        <v>12</v>
      </c>
      <c r="M8" s="5">
        <v>13</v>
      </c>
      <c r="N8" s="5">
        <v>14</v>
      </c>
      <c r="O8" s="5">
        <v>15</v>
      </c>
      <c r="P8" s="5">
        <v>16</v>
      </c>
    </row>
    <row r="9" spans="1:16" ht="81.75" customHeight="1" thickBot="1">
      <c r="A9" s="13" t="s">
        <v>22</v>
      </c>
      <c r="B9" s="14" t="s">
        <v>24</v>
      </c>
      <c r="C9" s="12">
        <v>0</v>
      </c>
      <c r="D9" s="15">
        <f>E9+F9+G9</f>
        <v>373000</v>
      </c>
      <c r="E9" s="15">
        <v>346506</v>
      </c>
      <c r="F9" s="15">
        <v>21494</v>
      </c>
      <c r="G9" s="15">
        <v>5000</v>
      </c>
      <c r="H9" s="12">
        <v>0</v>
      </c>
      <c r="I9" s="12">
        <v>0</v>
      </c>
      <c r="J9" s="12">
        <v>0</v>
      </c>
      <c r="K9" s="12">
        <v>0</v>
      </c>
      <c r="L9" s="12">
        <v>0</v>
      </c>
      <c r="M9" s="12">
        <v>0</v>
      </c>
      <c r="N9" s="12">
        <v>0</v>
      </c>
      <c r="O9" s="12">
        <v>0</v>
      </c>
      <c r="P9" s="15">
        <f>E9-M9</f>
        <v>346506</v>
      </c>
    </row>
    <row r="10" spans="1:16" ht="60.75" customHeight="1" thickBot="1">
      <c r="A10" s="13" t="s">
        <v>23</v>
      </c>
      <c r="B10" s="12" t="s">
        <v>25</v>
      </c>
      <c r="C10" s="12">
        <v>0</v>
      </c>
      <c r="D10" s="15">
        <f>E10+F10+G10</f>
        <v>767000</v>
      </c>
      <c r="E10" s="15">
        <v>717494</v>
      </c>
      <c r="F10" s="15">
        <v>44506</v>
      </c>
      <c r="G10" s="15">
        <v>5000</v>
      </c>
      <c r="H10" s="12">
        <v>0</v>
      </c>
      <c r="I10" s="12">
        <v>0</v>
      </c>
      <c r="J10" s="12">
        <v>0</v>
      </c>
      <c r="K10" s="12">
        <v>0</v>
      </c>
      <c r="L10" s="12">
        <v>0</v>
      </c>
      <c r="M10" s="12">
        <v>0</v>
      </c>
      <c r="N10" s="12">
        <v>0</v>
      </c>
      <c r="O10" s="12">
        <v>0</v>
      </c>
      <c r="P10" s="15">
        <f>E10-M10</f>
        <v>717494</v>
      </c>
    </row>
    <row r="11" spans="1:16" ht="13.5" thickBot="1">
      <c r="A11" s="6" t="s">
        <v>15</v>
      </c>
      <c r="B11" s="12" t="s">
        <v>16</v>
      </c>
      <c r="C11" s="12" t="s">
        <v>16</v>
      </c>
      <c r="D11" s="15">
        <f>D9+D10</f>
        <v>1140000</v>
      </c>
      <c r="E11" s="15">
        <f>E9+E10</f>
        <v>1064000</v>
      </c>
      <c r="F11" s="15">
        <f aca="true" t="shared" si="0" ref="F11:P11">F9+F10</f>
        <v>66000</v>
      </c>
      <c r="G11" s="15">
        <f t="shared" si="0"/>
        <v>10000</v>
      </c>
      <c r="H11" s="12">
        <f t="shared" si="0"/>
        <v>0</v>
      </c>
      <c r="I11" s="12">
        <f t="shared" si="0"/>
        <v>0</v>
      </c>
      <c r="J11" s="12">
        <f t="shared" si="0"/>
        <v>0</v>
      </c>
      <c r="K11" s="12">
        <f t="shared" si="0"/>
        <v>0</v>
      </c>
      <c r="L11" s="12">
        <f t="shared" si="0"/>
        <v>0</v>
      </c>
      <c r="M11" s="12">
        <f t="shared" si="0"/>
        <v>0</v>
      </c>
      <c r="N11" s="12">
        <f t="shared" si="0"/>
        <v>0</v>
      </c>
      <c r="O11" s="12">
        <f t="shared" si="0"/>
        <v>0</v>
      </c>
      <c r="P11" s="15">
        <f t="shared" si="0"/>
        <v>1064000</v>
      </c>
    </row>
    <row r="12" ht="15.75">
      <c r="A12" s="1" t="s">
        <v>17</v>
      </c>
    </row>
    <row r="13" ht="5.25" customHeight="1">
      <c r="A13" s="1"/>
    </row>
    <row r="14" spans="1:12" ht="15.75">
      <c r="A14" s="7" t="s">
        <v>29</v>
      </c>
      <c r="B14" s="8"/>
      <c r="C14" s="8"/>
      <c r="D14" s="8"/>
      <c r="E14" s="8"/>
      <c r="F14" s="17"/>
      <c r="G14" s="17"/>
      <c r="H14" s="50"/>
      <c r="I14" s="50"/>
      <c r="J14" s="50"/>
      <c r="K14" s="50"/>
      <c r="L14" s="50"/>
    </row>
    <row r="15" spans="1:12" ht="8.25" customHeight="1">
      <c r="A15" s="48" t="s">
        <v>18</v>
      </c>
      <c r="B15" s="48"/>
      <c r="C15" s="8"/>
      <c r="D15" s="8"/>
      <c r="E15" s="8"/>
      <c r="F15" s="49"/>
      <c r="G15" s="49"/>
      <c r="H15" s="50"/>
      <c r="I15" s="50"/>
      <c r="J15" s="50"/>
      <c r="K15" s="50"/>
      <c r="L15" s="50"/>
    </row>
    <row r="16" spans="1:12" ht="15" customHeight="1">
      <c r="A16" s="16" t="s">
        <v>30</v>
      </c>
      <c r="B16" s="16"/>
      <c r="C16" s="16"/>
      <c r="D16" s="8"/>
      <c r="E16" s="8"/>
      <c r="F16" s="17"/>
      <c r="G16" s="17"/>
      <c r="H16" s="10"/>
      <c r="I16" s="10"/>
      <c r="J16" s="10"/>
      <c r="K16" s="10"/>
      <c r="L16" s="10"/>
    </row>
    <row r="17" spans="1:12" ht="10.5" customHeight="1">
      <c r="A17" s="48" t="s">
        <v>19</v>
      </c>
      <c r="B17" s="48"/>
      <c r="C17" s="8"/>
      <c r="D17" s="8"/>
      <c r="E17" s="8"/>
      <c r="F17" s="49"/>
      <c r="G17" s="49"/>
      <c r="H17" s="49"/>
      <c r="I17" s="49"/>
      <c r="J17" s="49"/>
      <c r="K17" s="49"/>
      <c r="L17" s="10"/>
    </row>
    <row r="18" spans="1:12" ht="15.75">
      <c r="A18" s="8" t="s">
        <v>31</v>
      </c>
      <c r="B18" s="8"/>
      <c r="C18" s="8"/>
      <c r="D18" s="8"/>
      <c r="E18" s="8"/>
      <c r="F18" s="49"/>
      <c r="G18" s="49"/>
      <c r="H18" s="49"/>
      <c r="I18" s="49"/>
      <c r="J18" s="49"/>
      <c r="K18" s="49"/>
      <c r="L18" s="10"/>
    </row>
    <row r="19" spans="1:12" ht="12.75">
      <c r="A19" s="8" t="s">
        <v>20</v>
      </c>
      <c r="B19" s="18" t="s">
        <v>32</v>
      </c>
      <c r="C19" s="8"/>
      <c r="D19" s="8"/>
      <c r="E19" s="8"/>
      <c r="F19" s="9"/>
      <c r="G19" s="49"/>
      <c r="H19" s="49"/>
      <c r="I19" s="49"/>
      <c r="J19" s="49"/>
      <c r="K19" s="49"/>
      <c r="L19" s="49"/>
    </row>
    <row r="20" spans="1:12" ht="12.75">
      <c r="A20" s="48"/>
      <c r="B20" s="48"/>
      <c r="C20" s="8"/>
      <c r="D20" s="8"/>
      <c r="E20" s="8"/>
      <c r="F20" s="9"/>
      <c r="G20" s="49"/>
      <c r="H20" s="49"/>
      <c r="I20" s="49"/>
      <c r="J20" s="49"/>
      <c r="K20" s="49"/>
      <c r="L20" s="49"/>
    </row>
    <row r="21" spans="1:12" ht="12.75">
      <c r="A21" s="11"/>
      <c r="B21" s="11"/>
      <c r="C21" s="11"/>
      <c r="D21" s="11"/>
      <c r="E21" s="11"/>
      <c r="F21" s="11"/>
      <c r="G21" s="11"/>
      <c r="H21" s="11"/>
      <c r="I21" s="11"/>
      <c r="J21" s="11"/>
      <c r="K21" s="11"/>
      <c r="L21" s="11"/>
    </row>
  </sheetData>
  <mergeCells count="36">
    <mergeCell ref="P5:P7"/>
    <mergeCell ref="D6:D7"/>
    <mergeCell ref="E6:E7"/>
    <mergeCell ref="F6:F7"/>
    <mergeCell ref="H6:H7"/>
    <mergeCell ref="I6:I7"/>
    <mergeCell ref="J6:J7"/>
    <mergeCell ref="L6:L7"/>
    <mergeCell ref="D5:G5"/>
    <mergeCell ref="N6:N7"/>
    <mergeCell ref="H14:L14"/>
    <mergeCell ref="H5:K5"/>
    <mergeCell ref="L5:O5"/>
    <mergeCell ref="A15:B15"/>
    <mergeCell ref="F15:G15"/>
    <mergeCell ref="H15:L15"/>
    <mergeCell ref="M6:M7"/>
    <mergeCell ref="A5:A7"/>
    <mergeCell ref="B5:B7"/>
    <mergeCell ref="C5:C7"/>
    <mergeCell ref="G19:H19"/>
    <mergeCell ref="I19:J19"/>
    <mergeCell ref="K19:L19"/>
    <mergeCell ref="A17:B17"/>
    <mergeCell ref="F17:I17"/>
    <mergeCell ref="J17:K17"/>
    <mergeCell ref="F18:I18"/>
    <mergeCell ref="J18:K18"/>
    <mergeCell ref="A20:B20"/>
    <mergeCell ref="G20:H20"/>
    <mergeCell ref="I20:J20"/>
    <mergeCell ref="K20:L20"/>
    <mergeCell ref="A1:P1"/>
    <mergeCell ref="A2:P2"/>
    <mergeCell ref="A3:P3"/>
    <mergeCell ref="A4:P4"/>
  </mergeCells>
  <printOptions horizontalCentered="1"/>
  <pageMargins left="0.1968503937007874" right="0.1968503937007874" top="0.7874015748031497" bottom="0.1968503937007874" header="0" footer="0"/>
  <pageSetup orientation="landscape" paperSize="9" r:id="rId1"/>
  <rowBreaks count="1" manualBreakCount="1">
    <brk id="19" max="255" man="1"/>
  </rowBreaks>
</worksheet>
</file>

<file path=xl/worksheets/sheet2.xml><?xml version="1.0" encoding="utf-8"?>
<worksheet xmlns="http://schemas.openxmlformats.org/spreadsheetml/2006/main" xmlns:r="http://schemas.openxmlformats.org/officeDocument/2006/relationships">
  <dimension ref="A1:T20"/>
  <sheetViews>
    <sheetView workbookViewId="0" topLeftCell="A2">
      <selection activeCell="B11" sqref="B11:C11"/>
    </sheetView>
  </sheetViews>
  <sheetFormatPr defaultColWidth="9.140625" defaultRowHeight="12.75"/>
  <cols>
    <col min="1" max="1" width="15.421875" style="0" customWidth="1"/>
    <col min="2" max="2" width="12.421875" style="0" customWidth="1"/>
    <col min="3" max="3" width="10.57421875" style="0" customWidth="1"/>
    <col min="4" max="4" width="9.57421875" style="0" customWidth="1"/>
    <col min="5" max="5" width="10.57421875" style="0" customWidth="1"/>
    <col min="8" max="8" width="5.8515625" style="0" customWidth="1"/>
    <col min="9" max="9" width="7.421875" style="0" customWidth="1"/>
    <col min="10" max="10" width="8.00390625" style="0" customWidth="1"/>
    <col min="11" max="11" width="7.7109375" style="0" customWidth="1"/>
    <col min="12" max="12" width="6.57421875" style="0" customWidth="1"/>
    <col min="13" max="13" width="7.421875" style="0" customWidth="1"/>
    <col min="15" max="15" width="8.7109375" style="0" customWidth="1"/>
  </cols>
  <sheetData>
    <row r="1" spans="1:16" ht="12.75">
      <c r="A1" s="46" t="s">
        <v>0</v>
      </c>
      <c r="B1" s="46"/>
      <c r="C1" s="46"/>
      <c r="D1" s="46"/>
      <c r="E1" s="46"/>
      <c r="F1" s="46"/>
      <c r="G1" s="46"/>
      <c r="H1" s="46"/>
      <c r="I1" s="46"/>
      <c r="J1" s="46"/>
      <c r="K1" s="46"/>
      <c r="L1" s="46"/>
      <c r="M1" s="46"/>
      <c r="N1" s="46"/>
      <c r="O1" s="46"/>
      <c r="P1" s="46"/>
    </row>
    <row r="2" spans="1:16" ht="12.75">
      <c r="A2" s="46" t="s">
        <v>1</v>
      </c>
      <c r="B2" s="46"/>
      <c r="C2" s="46"/>
      <c r="D2" s="46"/>
      <c r="E2" s="46"/>
      <c r="F2" s="46"/>
      <c r="G2" s="46"/>
      <c r="H2" s="46"/>
      <c r="I2" s="46"/>
      <c r="J2" s="46"/>
      <c r="K2" s="46"/>
      <c r="L2" s="46"/>
      <c r="M2" s="46"/>
      <c r="N2" s="46"/>
      <c r="O2" s="46"/>
      <c r="P2" s="46"/>
    </row>
    <row r="3" spans="1:16" ht="65.25" customHeight="1">
      <c r="A3" s="47" t="s">
        <v>33</v>
      </c>
      <c r="B3" s="47"/>
      <c r="C3" s="47"/>
      <c r="D3" s="47"/>
      <c r="E3" s="47"/>
      <c r="F3" s="47"/>
      <c r="G3" s="47"/>
      <c r="H3" s="47"/>
      <c r="I3" s="47"/>
      <c r="J3" s="47"/>
      <c r="K3" s="47"/>
      <c r="L3" s="47"/>
      <c r="M3" s="47"/>
      <c r="N3" s="47"/>
      <c r="O3" s="47"/>
      <c r="P3" s="47"/>
    </row>
    <row r="4" spans="1:16" ht="9" customHeight="1" thickBot="1">
      <c r="A4" s="46" t="s">
        <v>21</v>
      </c>
      <c r="B4" s="46"/>
      <c r="C4" s="46"/>
      <c r="D4" s="46"/>
      <c r="E4" s="46"/>
      <c r="F4" s="46"/>
      <c r="G4" s="46"/>
      <c r="H4" s="46"/>
      <c r="I4" s="46"/>
      <c r="J4" s="46"/>
      <c r="K4" s="46"/>
      <c r="L4" s="46"/>
      <c r="M4" s="46"/>
      <c r="N4" s="46"/>
      <c r="O4" s="46"/>
      <c r="P4" s="46"/>
    </row>
    <row r="5" spans="1:16" ht="43.5" customHeight="1" thickBot="1">
      <c r="A5" s="54" t="s">
        <v>2</v>
      </c>
      <c r="B5" s="54" t="s">
        <v>3</v>
      </c>
      <c r="C5" s="54" t="s">
        <v>4</v>
      </c>
      <c r="D5" s="51" t="s">
        <v>5</v>
      </c>
      <c r="E5" s="52"/>
      <c r="F5" s="52"/>
      <c r="G5" s="53"/>
      <c r="H5" s="51" t="s">
        <v>36</v>
      </c>
      <c r="I5" s="52"/>
      <c r="J5" s="52"/>
      <c r="K5" s="53"/>
      <c r="L5" s="51" t="s">
        <v>27</v>
      </c>
      <c r="M5" s="52"/>
      <c r="N5" s="52"/>
      <c r="O5" s="53"/>
      <c r="P5" s="54" t="s">
        <v>6</v>
      </c>
    </row>
    <row r="6" spans="1:16" ht="66.75" customHeight="1">
      <c r="A6" s="56"/>
      <c r="B6" s="56"/>
      <c r="C6" s="56"/>
      <c r="D6" s="54" t="s">
        <v>7</v>
      </c>
      <c r="E6" s="59" t="s">
        <v>8</v>
      </c>
      <c r="F6" s="54" t="s">
        <v>9</v>
      </c>
      <c r="G6" s="2" t="s">
        <v>10</v>
      </c>
      <c r="H6" s="54" t="s">
        <v>7</v>
      </c>
      <c r="I6" s="54" t="s">
        <v>12</v>
      </c>
      <c r="J6" s="54" t="s">
        <v>13</v>
      </c>
      <c r="K6" s="2" t="s">
        <v>10</v>
      </c>
      <c r="L6" s="54" t="s">
        <v>7</v>
      </c>
      <c r="M6" s="54" t="s">
        <v>12</v>
      </c>
      <c r="N6" s="54" t="s">
        <v>13</v>
      </c>
      <c r="O6" s="2" t="s">
        <v>10</v>
      </c>
      <c r="P6" s="56"/>
    </row>
    <row r="7" spans="1:16" ht="29.25" customHeight="1" thickBot="1">
      <c r="A7" s="55"/>
      <c r="B7" s="55"/>
      <c r="C7" s="55"/>
      <c r="D7" s="55"/>
      <c r="E7" s="60"/>
      <c r="F7" s="55"/>
      <c r="G7" s="3" t="s">
        <v>11</v>
      </c>
      <c r="H7" s="55"/>
      <c r="I7" s="55"/>
      <c r="J7" s="55"/>
      <c r="K7" s="3" t="s">
        <v>14</v>
      </c>
      <c r="L7" s="55"/>
      <c r="M7" s="55"/>
      <c r="N7" s="55"/>
      <c r="O7" s="3" t="s">
        <v>14</v>
      </c>
      <c r="P7" s="55"/>
    </row>
    <row r="8" spans="1:16" ht="13.5" thickBot="1">
      <c r="A8" s="4">
        <v>1</v>
      </c>
      <c r="B8" s="5">
        <v>2</v>
      </c>
      <c r="C8" s="5">
        <v>3</v>
      </c>
      <c r="D8" s="5">
        <v>4</v>
      </c>
      <c r="E8" s="26">
        <v>5</v>
      </c>
      <c r="F8" s="4">
        <v>6</v>
      </c>
      <c r="G8" s="5">
        <v>7</v>
      </c>
      <c r="H8" s="5">
        <v>8</v>
      </c>
      <c r="I8" s="5">
        <v>9</v>
      </c>
      <c r="J8" s="5">
        <v>10</v>
      </c>
      <c r="K8" s="5">
        <v>11</v>
      </c>
      <c r="L8" s="5">
        <v>12</v>
      </c>
      <c r="M8" s="5">
        <v>13</v>
      </c>
      <c r="N8" s="5">
        <v>14</v>
      </c>
      <c r="O8" s="5">
        <v>15</v>
      </c>
      <c r="P8" s="5">
        <v>16</v>
      </c>
    </row>
    <row r="9" spans="1:20" ht="81.75" customHeight="1" thickBot="1">
      <c r="A9" s="13" t="s">
        <v>22</v>
      </c>
      <c r="B9" s="22" t="s">
        <v>39</v>
      </c>
      <c r="C9" s="20">
        <v>0</v>
      </c>
      <c r="D9" s="24">
        <f>E9+F9+G9</f>
        <v>328840</v>
      </c>
      <c r="E9" s="27">
        <v>304925.28</v>
      </c>
      <c r="F9" s="29">
        <v>18914.72</v>
      </c>
      <c r="G9" s="24">
        <v>5000</v>
      </c>
      <c r="H9" s="23">
        <v>0</v>
      </c>
      <c r="I9" s="23">
        <v>0</v>
      </c>
      <c r="J9" s="23">
        <v>0</v>
      </c>
      <c r="K9" s="23">
        <v>0</v>
      </c>
      <c r="L9" s="23">
        <v>0</v>
      </c>
      <c r="M9" s="23">
        <v>0</v>
      </c>
      <c r="N9" s="23">
        <v>0</v>
      </c>
      <c r="O9" s="23">
        <v>0</v>
      </c>
      <c r="P9" s="24">
        <f>E9-M9</f>
        <v>304925.28</v>
      </c>
      <c r="T9" t="s">
        <v>21</v>
      </c>
    </row>
    <row r="10" spans="1:16" ht="81.75" customHeight="1" thickBot="1">
      <c r="A10" s="13" t="s">
        <v>40</v>
      </c>
      <c r="B10" s="19" t="s">
        <v>34</v>
      </c>
      <c r="C10" s="20">
        <v>0</v>
      </c>
      <c r="D10" s="24">
        <f>E10+F10+G10</f>
        <v>40000</v>
      </c>
      <c r="E10" s="15">
        <v>37663.7</v>
      </c>
      <c r="F10" s="15">
        <v>2336.3</v>
      </c>
      <c r="G10" s="24">
        <v>0</v>
      </c>
      <c r="H10" s="23">
        <v>0</v>
      </c>
      <c r="I10" s="23">
        <v>0</v>
      </c>
      <c r="J10" s="23">
        <v>0</v>
      </c>
      <c r="K10" s="23">
        <v>0</v>
      </c>
      <c r="L10" s="23">
        <v>0</v>
      </c>
      <c r="M10" s="23">
        <v>0</v>
      </c>
      <c r="N10" s="23">
        <v>0</v>
      </c>
      <c r="O10" s="23">
        <v>0</v>
      </c>
      <c r="P10" s="24">
        <f>E10-M10</f>
        <v>37663.7</v>
      </c>
    </row>
    <row r="11" spans="1:16" ht="60.75" customHeight="1" thickBot="1">
      <c r="A11" s="13" t="s">
        <v>23</v>
      </c>
      <c r="B11" s="20" t="s">
        <v>41</v>
      </c>
      <c r="C11" s="20">
        <v>0</v>
      </c>
      <c r="D11" s="24">
        <f>E11+F11+G11</f>
        <v>717470</v>
      </c>
      <c r="E11" s="25">
        <v>670856.33</v>
      </c>
      <c r="F11" s="30">
        <v>41613.67</v>
      </c>
      <c r="G11" s="24">
        <v>5000</v>
      </c>
      <c r="H11" s="20">
        <v>0</v>
      </c>
      <c r="I11" s="20">
        <v>0</v>
      </c>
      <c r="J11" s="20">
        <v>0</v>
      </c>
      <c r="K11" s="20">
        <v>0</v>
      </c>
      <c r="L11" s="20">
        <v>0</v>
      </c>
      <c r="M11" s="20">
        <v>0</v>
      </c>
      <c r="N11" s="20">
        <v>0</v>
      </c>
      <c r="O11" s="20">
        <v>0</v>
      </c>
      <c r="P11" s="21">
        <f>E11-M11</f>
        <v>670856.33</v>
      </c>
    </row>
    <row r="12" spans="1:16" ht="60.75" customHeight="1" thickBot="1">
      <c r="A12" s="13" t="s">
        <v>23</v>
      </c>
      <c r="B12" s="20" t="s">
        <v>35</v>
      </c>
      <c r="C12" s="20">
        <v>0</v>
      </c>
      <c r="D12" s="24">
        <f>E12+F12+G12</f>
        <v>53690</v>
      </c>
      <c r="E12" s="28">
        <v>50554.69</v>
      </c>
      <c r="F12" s="31">
        <v>3135.31</v>
      </c>
      <c r="G12" s="21">
        <v>0</v>
      </c>
      <c r="H12" s="20">
        <v>0</v>
      </c>
      <c r="I12" s="20">
        <v>0</v>
      </c>
      <c r="J12" s="20">
        <v>0</v>
      </c>
      <c r="K12" s="20">
        <v>0</v>
      </c>
      <c r="L12" s="20">
        <v>0</v>
      </c>
      <c r="M12" s="20">
        <v>0</v>
      </c>
      <c r="N12" s="20">
        <v>0</v>
      </c>
      <c r="O12" s="20">
        <v>0</v>
      </c>
      <c r="P12" s="21">
        <f>E12-M12</f>
        <v>50554.69</v>
      </c>
    </row>
    <row r="13" spans="1:16" ht="13.5" thickBot="1">
      <c r="A13" s="6" t="s">
        <v>15</v>
      </c>
      <c r="B13" s="12" t="s">
        <v>16</v>
      </c>
      <c r="C13" s="12" t="s">
        <v>16</v>
      </c>
      <c r="D13" s="15">
        <f>SUM(D9:D12)</f>
        <v>1140000</v>
      </c>
      <c r="E13" s="15">
        <f>SUM(E9:E12)</f>
        <v>1064000</v>
      </c>
      <c r="F13" s="15">
        <f>SUM(F9:F12)</f>
        <v>66000</v>
      </c>
      <c r="G13" s="15">
        <f>SUM(G9:G12)</f>
        <v>10000</v>
      </c>
      <c r="H13" s="15">
        <f aca="true" t="shared" si="0" ref="H13:P13">SUM(H9:H12)</f>
        <v>0</v>
      </c>
      <c r="I13" s="15">
        <f t="shared" si="0"/>
        <v>0</v>
      </c>
      <c r="J13" s="15">
        <f t="shared" si="0"/>
        <v>0</v>
      </c>
      <c r="K13" s="15">
        <f t="shared" si="0"/>
        <v>0</v>
      </c>
      <c r="L13" s="15">
        <f t="shared" si="0"/>
        <v>0</v>
      </c>
      <c r="M13" s="15">
        <f t="shared" si="0"/>
        <v>0</v>
      </c>
      <c r="N13" s="15">
        <f t="shared" si="0"/>
        <v>0</v>
      </c>
      <c r="O13" s="15">
        <f t="shared" si="0"/>
        <v>0</v>
      </c>
      <c r="P13" s="15">
        <f t="shared" si="0"/>
        <v>1064000</v>
      </c>
    </row>
    <row r="14" ht="15.75">
      <c r="A14" s="1" t="s">
        <v>17</v>
      </c>
    </row>
    <row r="15" ht="5.25" customHeight="1">
      <c r="A15" s="1"/>
    </row>
    <row r="16" spans="1:16" s="32" customFormat="1" ht="20.25" customHeight="1">
      <c r="A16" s="58" t="s">
        <v>29</v>
      </c>
      <c r="B16" s="58"/>
      <c r="C16" s="58"/>
      <c r="D16" s="58"/>
      <c r="E16" s="58"/>
      <c r="F16" s="58"/>
      <c r="G16" s="57" t="s">
        <v>30</v>
      </c>
      <c r="H16" s="57"/>
      <c r="I16" s="57"/>
      <c r="J16" s="57"/>
      <c r="K16" s="57"/>
      <c r="L16" s="57"/>
      <c r="M16" s="57"/>
      <c r="N16" s="57"/>
      <c r="O16" s="57"/>
      <c r="P16" s="57"/>
    </row>
    <row r="17" spans="1:12" ht="15.75">
      <c r="A17" s="8" t="s">
        <v>31</v>
      </c>
      <c r="B17" s="8"/>
      <c r="C17" s="8"/>
      <c r="D17" s="8"/>
      <c r="E17" s="8"/>
      <c r="F17" s="49"/>
      <c r="G17" s="49"/>
      <c r="H17" s="49"/>
      <c r="I17" s="49"/>
      <c r="J17" s="49"/>
      <c r="K17" s="49"/>
      <c r="L17" s="10"/>
    </row>
    <row r="18" spans="1:12" ht="12.75">
      <c r="A18" s="8" t="s">
        <v>20</v>
      </c>
      <c r="B18" s="18" t="s">
        <v>32</v>
      </c>
      <c r="C18" s="8"/>
      <c r="D18" s="8"/>
      <c r="E18" s="8"/>
      <c r="F18" s="9"/>
      <c r="G18" s="49"/>
      <c r="H18" s="49"/>
      <c r="I18" s="49"/>
      <c r="J18" s="49"/>
      <c r="K18" s="49"/>
      <c r="L18" s="49"/>
    </row>
    <row r="19" spans="1:12" ht="12.75">
      <c r="A19" s="48"/>
      <c r="B19" s="48"/>
      <c r="C19" s="8"/>
      <c r="D19" s="8"/>
      <c r="E19" s="8"/>
      <c r="F19" s="9"/>
      <c r="G19" s="49"/>
      <c r="H19" s="49"/>
      <c r="I19" s="49"/>
      <c r="J19" s="49"/>
      <c r="K19" s="49"/>
      <c r="L19" s="49"/>
    </row>
    <row r="20" spans="1:12" ht="12.75">
      <c r="A20" s="11"/>
      <c r="B20" s="11"/>
      <c r="C20" s="11"/>
      <c r="D20" s="11"/>
      <c r="E20" s="11"/>
      <c r="F20" s="11"/>
      <c r="G20" s="11"/>
      <c r="H20" s="11"/>
      <c r="I20" s="11"/>
      <c r="J20" s="11"/>
      <c r="K20" s="11"/>
      <c r="L20" s="11"/>
    </row>
  </sheetData>
  <mergeCells count="31">
    <mergeCell ref="A1:P1"/>
    <mergeCell ref="A2:P2"/>
    <mergeCell ref="A3:P3"/>
    <mergeCell ref="A4:P4"/>
    <mergeCell ref="A19:B19"/>
    <mergeCell ref="G19:H19"/>
    <mergeCell ref="I19:J19"/>
    <mergeCell ref="K19:L19"/>
    <mergeCell ref="I18:J18"/>
    <mergeCell ref="K18:L18"/>
    <mergeCell ref="F17:I17"/>
    <mergeCell ref="J17:K17"/>
    <mergeCell ref="A5:A7"/>
    <mergeCell ref="B5:B7"/>
    <mergeCell ref="C5:C7"/>
    <mergeCell ref="G18:H18"/>
    <mergeCell ref="D5:G5"/>
    <mergeCell ref="G16:P16"/>
    <mergeCell ref="A16:F16"/>
    <mergeCell ref="P5:P7"/>
    <mergeCell ref="D6:D7"/>
    <mergeCell ref="E6:E7"/>
    <mergeCell ref="N6:N7"/>
    <mergeCell ref="H5:K5"/>
    <mergeCell ref="L5:O5"/>
    <mergeCell ref="M6:M7"/>
    <mergeCell ref="L6:L7"/>
    <mergeCell ref="F6:F7"/>
    <mergeCell ref="H6:H7"/>
    <mergeCell ref="I6:I7"/>
    <mergeCell ref="J6:J7"/>
  </mergeCells>
  <printOptions horizontalCentered="1"/>
  <pageMargins left="0.1968503937007874" right="0.1968503937007874" top="0.7874015748031497" bottom="0.1968503937007874" header="0" footer="0"/>
  <pageSetup orientation="landscape" paperSize="9" scale="85" r:id="rId1"/>
</worksheet>
</file>

<file path=xl/worksheets/sheet3.xml><?xml version="1.0" encoding="utf-8"?>
<worksheet xmlns="http://schemas.openxmlformats.org/spreadsheetml/2006/main" xmlns:r="http://schemas.openxmlformats.org/officeDocument/2006/relationships">
  <dimension ref="A1:R20"/>
  <sheetViews>
    <sheetView tabSelected="1" workbookViewId="0" topLeftCell="A4">
      <selection activeCell="T7" sqref="T7"/>
    </sheetView>
  </sheetViews>
  <sheetFormatPr defaultColWidth="9.140625" defaultRowHeight="12.75"/>
  <cols>
    <col min="1" max="1" width="15.421875" style="0" customWidth="1"/>
    <col min="2" max="2" width="11.28125" style="0" customWidth="1"/>
    <col min="3" max="3" width="8.28125" style="0" customWidth="1"/>
    <col min="4" max="4" width="9.57421875" style="0" customWidth="1"/>
    <col min="5" max="5" width="10.57421875" style="0" customWidth="1"/>
    <col min="6" max="6" width="7.57421875" style="0" customWidth="1"/>
    <col min="7" max="7" width="7.8515625" style="0" customWidth="1"/>
    <col min="8" max="8" width="9.00390625" style="0" customWidth="1"/>
    <col min="9" max="9" width="10.140625" style="0" customWidth="1"/>
    <col min="10" max="10" width="8.140625" style="0" customWidth="1"/>
    <col min="11" max="11" width="7.7109375" style="0" customWidth="1"/>
    <col min="12" max="12" width="9.7109375" style="0" customWidth="1"/>
    <col min="13" max="13" width="10.00390625" style="0" customWidth="1"/>
    <col min="14" max="14" width="7.8515625" style="0" customWidth="1"/>
    <col min="15" max="15" width="7.57421875" style="0" customWidth="1"/>
    <col min="16" max="16" width="6.421875" style="0" customWidth="1"/>
    <col min="18" max="18" width="9.57421875" style="0" bestFit="1" customWidth="1"/>
  </cols>
  <sheetData>
    <row r="1" spans="1:16" ht="12.75">
      <c r="A1" s="46" t="s">
        <v>0</v>
      </c>
      <c r="B1" s="46"/>
      <c r="C1" s="46"/>
      <c r="D1" s="46"/>
      <c r="E1" s="46"/>
      <c r="F1" s="46"/>
      <c r="G1" s="46"/>
      <c r="H1" s="46"/>
      <c r="I1" s="46"/>
      <c r="J1" s="46"/>
      <c r="K1" s="46"/>
      <c r="L1" s="46"/>
      <c r="M1" s="46"/>
      <c r="N1" s="46"/>
      <c r="O1" s="46"/>
      <c r="P1" s="46"/>
    </row>
    <row r="2" spans="1:16" ht="12.75">
      <c r="A2" s="46" t="s">
        <v>1</v>
      </c>
      <c r="B2" s="46"/>
      <c r="C2" s="46"/>
      <c r="D2" s="46"/>
      <c r="E2" s="46"/>
      <c r="F2" s="46"/>
      <c r="G2" s="46"/>
      <c r="H2" s="46"/>
      <c r="I2" s="46"/>
      <c r="J2" s="46"/>
      <c r="K2" s="46"/>
      <c r="L2" s="46"/>
      <c r="M2" s="46"/>
      <c r="N2" s="46"/>
      <c r="O2" s="46"/>
      <c r="P2" s="46"/>
    </row>
    <row r="3" spans="1:16" ht="65.25" customHeight="1">
      <c r="A3" s="47" t="s">
        <v>37</v>
      </c>
      <c r="B3" s="47"/>
      <c r="C3" s="47"/>
      <c r="D3" s="47"/>
      <c r="E3" s="47"/>
      <c r="F3" s="47"/>
      <c r="G3" s="47"/>
      <c r="H3" s="47"/>
      <c r="I3" s="47"/>
      <c r="J3" s="47"/>
      <c r="K3" s="47"/>
      <c r="L3" s="47"/>
      <c r="M3" s="47"/>
      <c r="N3" s="47"/>
      <c r="O3" s="47"/>
      <c r="P3" s="47"/>
    </row>
    <row r="4" spans="1:16" ht="9" customHeight="1" thickBot="1">
      <c r="A4" s="46" t="s">
        <v>21</v>
      </c>
      <c r="B4" s="46"/>
      <c r="C4" s="46"/>
      <c r="D4" s="46"/>
      <c r="E4" s="46"/>
      <c r="F4" s="46"/>
      <c r="G4" s="46"/>
      <c r="H4" s="46"/>
      <c r="I4" s="46"/>
      <c r="J4" s="46"/>
      <c r="K4" s="46"/>
      <c r="L4" s="46"/>
      <c r="M4" s="46"/>
      <c r="N4" s="46"/>
      <c r="O4" s="46"/>
      <c r="P4" s="46"/>
    </row>
    <row r="5" spans="1:16" ht="43.5" customHeight="1" thickBot="1">
      <c r="A5" s="54" t="s">
        <v>2</v>
      </c>
      <c r="B5" s="54" t="s">
        <v>3</v>
      </c>
      <c r="C5" s="54" t="s">
        <v>4</v>
      </c>
      <c r="D5" s="51" t="s">
        <v>5</v>
      </c>
      <c r="E5" s="52"/>
      <c r="F5" s="52"/>
      <c r="G5" s="53"/>
      <c r="H5" s="51" t="s">
        <v>38</v>
      </c>
      <c r="I5" s="52"/>
      <c r="J5" s="52"/>
      <c r="K5" s="53"/>
      <c r="L5" s="51" t="s">
        <v>27</v>
      </c>
      <c r="M5" s="52"/>
      <c r="N5" s="52"/>
      <c r="O5" s="53"/>
      <c r="P5" s="54" t="s">
        <v>6</v>
      </c>
    </row>
    <row r="6" spans="1:16" ht="66.75" customHeight="1">
      <c r="A6" s="56"/>
      <c r="B6" s="56"/>
      <c r="C6" s="56"/>
      <c r="D6" s="54" t="s">
        <v>7</v>
      </c>
      <c r="E6" s="59" t="s">
        <v>8</v>
      </c>
      <c r="F6" s="54" t="s">
        <v>9</v>
      </c>
      <c r="G6" s="2" t="s">
        <v>10</v>
      </c>
      <c r="H6" s="54" t="s">
        <v>7</v>
      </c>
      <c r="I6" s="54" t="s">
        <v>12</v>
      </c>
      <c r="J6" s="54" t="s">
        <v>13</v>
      </c>
      <c r="K6" s="2" t="s">
        <v>10</v>
      </c>
      <c r="L6" s="54" t="s">
        <v>7</v>
      </c>
      <c r="M6" s="54" t="s">
        <v>12</v>
      </c>
      <c r="N6" s="54" t="s">
        <v>13</v>
      </c>
      <c r="O6" s="2" t="s">
        <v>10</v>
      </c>
      <c r="P6" s="56"/>
    </row>
    <row r="7" spans="1:16" ht="76.5" customHeight="1" thickBot="1">
      <c r="A7" s="55"/>
      <c r="B7" s="55"/>
      <c r="C7" s="55"/>
      <c r="D7" s="55"/>
      <c r="E7" s="60"/>
      <c r="F7" s="55"/>
      <c r="G7" s="3" t="s">
        <v>11</v>
      </c>
      <c r="H7" s="55"/>
      <c r="I7" s="55"/>
      <c r="J7" s="55"/>
      <c r="K7" s="3" t="s">
        <v>14</v>
      </c>
      <c r="L7" s="55"/>
      <c r="M7" s="55"/>
      <c r="N7" s="55"/>
      <c r="O7" s="3" t="s">
        <v>14</v>
      </c>
      <c r="P7" s="55"/>
    </row>
    <row r="8" spans="1:16" ht="13.5" thickBot="1">
      <c r="A8" s="4">
        <v>1</v>
      </c>
      <c r="B8" s="5">
        <v>2</v>
      </c>
      <c r="C8" s="5">
        <v>3</v>
      </c>
      <c r="D8" s="5">
        <v>4</v>
      </c>
      <c r="E8" s="26">
        <v>5</v>
      </c>
      <c r="F8" s="4">
        <v>6</v>
      </c>
      <c r="G8" s="5">
        <v>7</v>
      </c>
      <c r="H8" s="5">
        <v>8</v>
      </c>
      <c r="I8" s="5">
        <v>9</v>
      </c>
      <c r="J8" s="5">
        <v>10</v>
      </c>
      <c r="K8" s="5">
        <v>11</v>
      </c>
      <c r="L8" s="5">
        <v>12</v>
      </c>
      <c r="M8" s="5">
        <v>13</v>
      </c>
      <c r="N8" s="5">
        <v>14</v>
      </c>
      <c r="O8" s="5">
        <v>15</v>
      </c>
      <c r="P8" s="5">
        <v>16</v>
      </c>
    </row>
    <row r="9" spans="1:18" ht="81.75" customHeight="1" thickBot="1">
      <c r="A9" s="13" t="s">
        <v>22</v>
      </c>
      <c r="B9" s="34" t="s">
        <v>39</v>
      </c>
      <c r="C9" s="34" t="s">
        <v>39</v>
      </c>
      <c r="D9" s="35">
        <f>E9+F9+G9</f>
        <v>328290</v>
      </c>
      <c r="E9" s="36">
        <v>304925.28</v>
      </c>
      <c r="F9" s="37">
        <v>18914.72</v>
      </c>
      <c r="G9" s="35">
        <v>4450</v>
      </c>
      <c r="H9" s="35">
        <f>I9+J9+K9</f>
        <v>328290</v>
      </c>
      <c r="I9" s="36">
        <v>304925.28</v>
      </c>
      <c r="J9" s="37">
        <v>18914.72</v>
      </c>
      <c r="K9" s="35">
        <v>4450</v>
      </c>
      <c r="L9" s="35">
        <f>M9+N9+O9</f>
        <v>328290</v>
      </c>
      <c r="M9" s="36">
        <v>304925.28</v>
      </c>
      <c r="N9" s="37">
        <v>18914.72</v>
      </c>
      <c r="O9" s="35">
        <v>4450</v>
      </c>
      <c r="P9" s="35">
        <f>E9-M9</f>
        <v>0</v>
      </c>
      <c r="R9" s="41"/>
    </row>
    <row r="10" spans="1:16" ht="81.75" customHeight="1" thickBot="1">
      <c r="A10" s="13" t="s">
        <v>40</v>
      </c>
      <c r="B10" s="38" t="s">
        <v>34</v>
      </c>
      <c r="C10" s="38" t="s">
        <v>34</v>
      </c>
      <c r="D10" s="35">
        <f>E10+F10+G10</f>
        <v>40550</v>
      </c>
      <c r="E10" s="33">
        <v>37663.7</v>
      </c>
      <c r="F10" s="33">
        <v>2336.3</v>
      </c>
      <c r="G10" s="35">
        <v>550</v>
      </c>
      <c r="H10" s="35">
        <f>I10+J10+K10</f>
        <v>40550</v>
      </c>
      <c r="I10" s="33">
        <v>37663.7</v>
      </c>
      <c r="J10" s="33">
        <v>2336.3</v>
      </c>
      <c r="K10" s="35">
        <v>550</v>
      </c>
      <c r="L10" s="35">
        <f>M10+N10+O10</f>
        <v>40550</v>
      </c>
      <c r="M10" s="33">
        <v>37663.7</v>
      </c>
      <c r="N10" s="33">
        <v>2336.3</v>
      </c>
      <c r="O10" s="35">
        <v>550</v>
      </c>
      <c r="P10" s="35">
        <f>E10-M10</f>
        <v>0</v>
      </c>
    </row>
    <row r="11" spans="1:18" ht="60.75" customHeight="1" thickBot="1">
      <c r="A11" s="42" t="s">
        <v>23</v>
      </c>
      <c r="B11" s="43" t="s">
        <v>41</v>
      </c>
      <c r="C11" s="43" t="s">
        <v>41</v>
      </c>
      <c r="D11" s="35">
        <f>E11+F11+G11</f>
        <v>716870</v>
      </c>
      <c r="E11" s="39">
        <v>670856.33</v>
      </c>
      <c r="F11" s="40">
        <v>41613.67</v>
      </c>
      <c r="G11" s="35">
        <v>4400</v>
      </c>
      <c r="H11" s="35">
        <f>I11+J11+K11</f>
        <v>716870</v>
      </c>
      <c r="I11" s="39">
        <v>670856.33</v>
      </c>
      <c r="J11" s="40">
        <v>41613.67</v>
      </c>
      <c r="K11" s="35">
        <v>4400</v>
      </c>
      <c r="L11" s="35">
        <f>M11+N11+O11</f>
        <v>716870</v>
      </c>
      <c r="M11" s="39">
        <v>670856.33</v>
      </c>
      <c r="N11" s="40">
        <v>41613.67</v>
      </c>
      <c r="O11" s="35">
        <v>4400</v>
      </c>
      <c r="P11" s="35">
        <f>E11-M11</f>
        <v>0</v>
      </c>
      <c r="R11" s="41"/>
    </row>
    <row r="12" spans="1:16" ht="60.75" customHeight="1" thickBot="1">
      <c r="A12" s="42" t="s">
        <v>23</v>
      </c>
      <c r="B12" s="43" t="s">
        <v>35</v>
      </c>
      <c r="C12" s="43" t="s">
        <v>35</v>
      </c>
      <c r="D12" s="35">
        <f>E12+F12+G12</f>
        <v>54290</v>
      </c>
      <c r="E12" s="44">
        <v>50554.69</v>
      </c>
      <c r="F12" s="45">
        <v>3135.31</v>
      </c>
      <c r="G12" s="35">
        <v>600</v>
      </c>
      <c r="H12" s="35">
        <f>I12+J12+K12</f>
        <v>54290</v>
      </c>
      <c r="I12" s="44">
        <v>50554.69</v>
      </c>
      <c r="J12" s="45">
        <v>3135.31</v>
      </c>
      <c r="K12" s="35">
        <v>600</v>
      </c>
      <c r="L12" s="35">
        <f>M12+N12+O12</f>
        <v>54290</v>
      </c>
      <c r="M12" s="44">
        <v>50554.69</v>
      </c>
      <c r="N12" s="45">
        <v>3135.31</v>
      </c>
      <c r="O12" s="35">
        <v>600</v>
      </c>
      <c r="P12" s="35">
        <f>E12-M12</f>
        <v>0</v>
      </c>
    </row>
    <row r="13" spans="1:16" ht="13.5" thickBot="1">
      <c r="A13" s="6" t="s">
        <v>15</v>
      </c>
      <c r="B13" s="12" t="s">
        <v>16</v>
      </c>
      <c r="C13" s="12" t="s">
        <v>16</v>
      </c>
      <c r="D13" s="15">
        <f aca="true" t="shared" si="0" ref="D13:P13">SUM(D9:D12)</f>
        <v>1140000</v>
      </c>
      <c r="E13" s="15">
        <f t="shared" si="0"/>
        <v>1064000</v>
      </c>
      <c r="F13" s="15">
        <f t="shared" si="0"/>
        <v>66000</v>
      </c>
      <c r="G13" s="15">
        <f t="shared" si="0"/>
        <v>10000</v>
      </c>
      <c r="H13" s="15">
        <f t="shared" si="0"/>
        <v>1140000</v>
      </c>
      <c r="I13" s="15">
        <f t="shared" si="0"/>
        <v>1064000</v>
      </c>
      <c r="J13" s="15">
        <f t="shared" si="0"/>
        <v>66000</v>
      </c>
      <c r="K13" s="15">
        <f t="shared" si="0"/>
        <v>10000</v>
      </c>
      <c r="L13" s="15">
        <f t="shared" si="0"/>
        <v>1140000</v>
      </c>
      <c r="M13" s="15">
        <f t="shared" si="0"/>
        <v>1064000</v>
      </c>
      <c r="N13" s="15">
        <f t="shared" si="0"/>
        <v>66000</v>
      </c>
      <c r="O13" s="15">
        <f t="shared" si="0"/>
        <v>10000</v>
      </c>
      <c r="P13" s="15">
        <f t="shared" si="0"/>
        <v>0</v>
      </c>
    </row>
    <row r="14" ht="21.75" customHeight="1">
      <c r="A14" s="1" t="s">
        <v>17</v>
      </c>
    </row>
    <row r="15" ht="26.25" customHeight="1">
      <c r="A15" s="1"/>
    </row>
    <row r="16" spans="1:16" s="32" customFormat="1" ht="20.25" customHeight="1">
      <c r="A16" s="58" t="s">
        <v>29</v>
      </c>
      <c r="B16" s="58"/>
      <c r="C16" s="58"/>
      <c r="D16" s="58"/>
      <c r="E16" s="58"/>
      <c r="F16" s="58"/>
      <c r="G16" s="57" t="s">
        <v>30</v>
      </c>
      <c r="H16" s="57"/>
      <c r="I16" s="57"/>
      <c r="J16" s="57"/>
      <c r="K16" s="57"/>
      <c r="L16" s="57"/>
      <c r="M16" s="57"/>
      <c r="N16" s="57"/>
      <c r="O16" s="57"/>
      <c r="P16" s="57"/>
    </row>
    <row r="17" spans="1:12" ht="15.75">
      <c r="A17" s="8" t="s">
        <v>31</v>
      </c>
      <c r="B17" s="8"/>
      <c r="C17" s="8"/>
      <c r="D17" s="8"/>
      <c r="E17" s="8"/>
      <c r="F17" s="49"/>
      <c r="G17" s="49"/>
      <c r="H17" s="49"/>
      <c r="I17" s="49"/>
      <c r="J17" s="49"/>
      <c r="K17" s="49"/>
      <c r="L17" s="10"/>
    </row>
    <row r="18" spans="1:12" ht="12.75">
      <c r="A18" s="8" t="s">
        <v>20</v>
      </c>
      <c r="B18" s="18" t="s">
        <v>32</v>
      </c>
      <c r="C18" s="8"/>
      <c r="D18" s="8"/>
      <c r="E18" s="8"/>
      <c r="F18" s="9"/>
      <c r="G18" s="49"/>
      <c r="H18" s="49"/>
      <c r="I18" s="49"/>
      <c r="J18" s="49"/>
      <c r="K18" s="49"/>
      <c r="L18" s="49"/>
    </row>
    <row r="19" spans="1:12" ht="12.75">
      <c r="A19" s="48"/>
      <c r="B19" s="48"/>
      <c r="C19" s="8"/>
      <c r="D19" s="8"/>
      <c r="E19" s="8"/>
      <c r="F19" s="9"/>
      <c r="G19" s="49"/>
      <c r="H19" s="49"/>
      <c r="I19" s="49"/>
      <c r="J19" s="49"/>
      <c r="K19" s="49"/>
      <c r="L19" s="49"/>
    </row>
    <row r="20" spans="1:12" ht="12.75">
      <c r="A20" s="11"/>
      <c r="B20" s="11"/>
      <c r="C20" s="11"/>
      <c r="D20" s="11"/>
      <c r="E20" s="11"/>
      <c r="F20" s="11"/>
      <c r="G20" s="11"/>
      <c r="H20" s="11"/>
      <c r="I20" s="11"/>
      <c r="J20" s="11"/>
      <c r="K20" s="11"/>
      <c r="L20" s="11"/>
    </row>
  </sheetData>
  <mergeCells count="31">
    <mergeCell ref="F6:F7"/>
    <mergeCell ref="H6:H7"/>
    <mergeCell ref="I6:I7"/>
    <mergeCell ref="J6:J7"/>
    <mergeCell ref="N6:N7"/>
    <mergeCell ref="H5:K5"/>
    <mergeCell ref="L5:O5"/>
    <mergeCell ref="M6:M7"/>
    <mergeCell ref="L6:L7"/>
    <mergeCell ref="A5:A7"/>
    <mergeCell ref="B5:B7"/>
    <mergeCell ref="C5:C7"/>
    <mergeCell ref="G18:H18"/>
    <mergeCell ref="D5:G5"/>
    <mergeCell ref="G16:P16"/>
    <mergeCell ref="A16:F16"/>
    <mergeCell ref="P5:P7"/>
    <mergeCell ref="D6:D7"/>
    <mergeCell ref="E6:E7"/>
    <mergeCell ref="I18:J18"/>
    <mergeCell ref="K18:L18"/>
    <mergeCell ref="F17:I17"/>
    <mergeCell ref="J17:K17"/>
    <mergeCell ref="A19:B19"/>
    <mergeCell ref="G19:H19"/>
    <mergeCell ref="I19:J19"/>
    <mergeCell ref="K19:L19"/>
    <mergeCell ref="A1:P1"/>
    <mergeCell ref="A2:P2"/>
    <mergeCell ref="A3:P3"/>
    <mergeCell ref="A4:P4"/>
  </mergeCells>
  <printOptions horizontalCentered="1"/>
  <pageMargins left="0.1968503937007874" right="0.1968503937007874" top="0.7874015748031497" bottom="0.1968503937007874" header="0" footer="0"/>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2018-12-27T07:34:48Z</cp:lastPrinted>
  <dcterms:created xsi:type="dcterms:W3CDTF">1996-10-08T23:32:33Z</dcterms:created>
  <dcterms:modified xsi:type="dcterms:W3CDTF">2018-12-28T08:21:09Z</dcterms:modified>
  <cp:category/>
  <cp:version/>
  <cp:contentType/>
  <cp:contentStatus/>
</cp:coreProperties>
</file>